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5440" windowHeight="13020"/>
  </bookViews>
  <sheets>
    <sheet name="Лист1" sheetId="1" r:id="rId1"/>
  </sheets>
  <definedNames>
    <definedName name="_xlnm.Print_Area" localSheetId="0">Лист1!$A$1:$G$120</definedName>
  </definedNames>
  <calcPr calcId="124519" refMode="R1C1"/>
</workbook>
</file>

<file path=xl/calcChain.xml><?xml version="1.0" encoding="utf-8"?>
<calcChain xmlns="http://schemas.openxmlformats.org/spreadsheetml/2006/main">
  <c r="K12" i="1"/>
  <c r="K13"/>
  <c r="K14" s="1"/>
  <c r="K15" s="1"/>
  <c r="K16" s="1"/>
  <c r="K17" s="1"/>
  <c r="K18" s="1"/>
  <c r="K19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8" s="1"/>
  <c r="K70" s="1"/>
  <c r="K71" s="1"/>
  <c r="K72" s="1"/>
  <c r="K73" s="1"/>
  <c r="K74" s="1"/>
  <c r="K75" s="1"/>
  <c r="K76" s="1"/>
  <c r="K77" s="1"/>
  <c r="K79" s="1"/>
  <c r="K80" s="1"/>
  <c r="K83" s="1"/>
  <c r="K86" s="1"/>
  <c r="K88" s="1"/>
  <c r="K89" s="1"/>
  <c r="K90" s="1"/>
  <c r="K91" s="1"/>
  <c r="K93" s="1"/>
  <c r="K95" s="1"/>
  <c r="K96" s="1"/>
  <c r="K97" s="1"/>
  <c r="K98" s="1"/>
  <c r="K99" s="1"/>
  <c r="K101" s="1"/>
  <c r="K102" s="1"/>
  <c r="K103" s="1"/>
  <c r="K104" s="1"/>
  <c r="K105" s="1"/>
  <c r="K106" s="1"/>
  <c r="K107" s="1"/>
  <c r="K108" s="1"/>
  <c r="K109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L12"/>
  <c r="L13" s="1"/>
  <c r="L14" s="1"/>
  <c r="L15" s="1"/>
  <c r="L16" s="1"/>
  <c r="L17" s="1"/>
  <c r="L18" s="1"/>
  <c r="L19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8" s="1"/>
  <c r="L70" s="1"/>
  <c r="L71" s="1"/>
  <c r="L72" s="1"/>
  <c r="L73" s="1"/>
  <c r="L74" s="1"/>
  <c r="L75" s="1"/>
  <c r="L76" s="1"/>
  <c r="L77" s="1"/>
  <c r="L79" s="1"/>
  <c r="L80" s="1"/>
  <c r="L83" s="1"/>
  <c r="L86" s="1"/>
  <c r="L88" s="1"/>
  <c r="L89" s="1"/>
  <c r="L90" s="1"/>
  <c r="L91" s="1"/>
  <c r="L93" s="1"/>
  <c r="L95" s="1"/>
  <c r="L96" s="1"/>
  <c r="L97" s="1"/>
  <c r="L98" s="1"/>
  <c r="L99" s="1"/>
  <c r="L101" s="1"/>
  <c r="L102" s="1"/>
  <c r="L103" s="1"/>
  <c r="L104" s="1"/>
  <c r="L105" s="1"/>
  <c r="L106" s="1"/>
  <c r="L107" s="1"/>
  <c r="L108" s="1"/>
  <c r="L109" s="1"/>
  <c r="L111" s="1"/>
  <c r="L112" s="1"/>
  <c r="L113" s="1"/>
  <c r="L114" s="1"/>
  <c r="L115" s="1"/>
  <c r="L116" s="1"/>
  <c r="L117" s="1"/>
  <c r="L118" s="1"/>
  <c r="L119" s="1"/>
  <c r="L120" s="1"/>
  <c r="M12"/>
  <c r="M13"/>
  <c r="M14"/>
  <c r="M15" s="1"/>
  <c r="M16" s="1"/>
  <c r="M17" s="1"/>
  <c r="M18" s="1"/>
  <c r="M19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8" s="1"/>
  <c r="M70" s="1"/>
  <c r="M71" s="1"/>
  <c r="M72" s="1"/>
  <c r="M73" s="1"/>
  <c r="M74" s="1"/>
  <c r="M75" s="1"/>
  <c r="M76" s="1"/>
  <c r="M77" s="1"/>
  <c r="M79" s="1"/>
  <c r="M80" s="1"/>
  <c r="M83" s="1"/>
  <c r="M86" s="1"/>
  <c r="M88" s="1"/>
  <c r="M89" s="1"/>
  <c r="M90" s="1"/>
  <c r="M91" s="1"/>
  <c r="M93" s="1"/>
  <c r="M95" s="1"/>
  <c r="M96" s="1"/>
  <c r="M97" s="1"/>
  <c r="M98" s="1"/>
  <c r="M99" s="1"/>
  <c r="M101" s="1"/>
  <c r="M102" s="1"/>
  <c r="M103" s="1"/>
  <c r="M104" s="1"/>
  <c r="M105" s="1"/>
  <c r="M106" s="1"/>
  <c r="M107" s="1"/>
  <c r="M108" s="1"/>
  <c r="M109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G37" l="1"/>
  <c r="D37"/>
  <c r="M131"/>
  <c r="D19"/>
  <c r="L121"/>
  <c r="G19"/>
  <c r="K127"/>
  <c r="G14"/>
  <c r="D14"/>
  <c r="M132" l="1"/>
  <c r="M133" s="1"/>
  <c r="M134" s="1"/>
  <c r="M135" s="1"/>
  <c r="M136" s="1"/>
  <c r="M137" s="1"/>
  <c r="M138" s="1"/>
  <c r="M139" s="1"/>
  <c r="M140" s="1"/>
  <c r="D38"/>
  <c r="L122"/>
  <c r="G20"/>
  <c r="D20"/>
  <c r="G15"/>
  <c r="K128"/>
  <c r="D15"/>
  <c r="M141" l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D39"/>
  <c r="D21"/>
  <c r="G21"/>
  <c r="L123"/>
  <c r="K129"/>
  <c r="G16"/>
  <c r="D16"/>
  <c r="G66" l="1"/>
  <c r="D66"/>
  <c r="M160"/>
  <c r="D22"/>
  <c r="G22"/>
  <c r="L124"/>
  <c r="G17"/>
  <c r="D17"/>
  <c r="K130"/>
  <c r="D67" l="1"/>
  <c r="G67"/>
  <c r="M161"/>
  <c r="D23"/>
  <c r="G23"/>
  <c r="L125"/>
  <c r="K131"/>
  <c r="K132" s="1"/>
  <c r="K133" s="1"/>
  <c r="K134" s="1"/>
  <c r="K135" s="1"/>
  <c r="K136" s="1"/>
  <c r="K137" s="1"/>
  <c r="G18"/>
  <c r="D18"/>
  <c r="D68" l="1"/>
  <c r="M162"/>
  <c r="G68"/>
  <c r="D70"/>
  <c r="D24"/>
  <c r="L126"/>
  <c r="G24"/>
  <c r="D44"/>
  <c r="G44"/>
  <c r="K138"/>
  <c r="D69" l="1"/>
  <c r="G69"/>
  <c r="M163"/>
  <c r="D25"/>
  <c r="G25"/>
  <c r="L127"/>
  <c r="K139"/>
  <c r="G45"/>
  <c r="D45"/>
  <c r="M164" l="1"/>
  <c r="M165" s="1"/>
  <c r="M166" s="1"/>
  <c r="M167" s="1"/>
  <c r="M168" s="1"/>
  <c r="M169" s="1"/>
  <c r="M170" s="1"/>
  <c r="M171" s="1"/>
  <c r="M172" s="1"/>
  <c r="M173" s="1"/>
  <c r="M174" s="1"/>
  <c r="M175" s="1"/>
  <c r="M176" s="1"/>
  <c r="M177" s="1"/>
  <c r="M178" s="1"/>
  <c r="G70"/>
  <c r="G26"/>
  <c r="L128"/>
  <c r="D26"/>
  <c r="G46"/>
  <c r="D46"/>
  <c r="K140"/>
  <c r="D95" l="1"/>
  <c r="M179"/>
  <c r="G95"/>
  <c r="D27"/>
  <c r="L129"/>
  <c r="G27"/>
  <c r="D47"/>
  <c r="G47"/>
  <c r="K14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G96" l="1"/>
  <c r="D96"/>
  <c r="M180"/>
  <c r="G28"/>
  <c r="L130"/>
  <c r="D28"/>
  <c r="M181" l="1"/>
  <c r="D97"/>
  <c r="G97"/>
  <c r="G29"/>
  <c r="D29"/>
  <c r="L131"/>
  <c r="D98" l="1"/>
  <c r="M182"/>
  <c r="G98"/>
  <c r="D30"/>
  <c r="L132"/>
  <c r="G30"/>
  <c r="G99" l="1"/>
  <c r="M183"/>
  <c r="M184" s="1"/>
  <c r="M185" s="1"/>
  <c r="M186" s="1"/>
  <c r="M187" s="1"/>
  <c r="M188" s="1"/>
  <c r="M189" s="1"/>
  <c r="M190" s="1"/>
  <c r="M191" s="1"/>
  <c r="M192" s="1"/>
  <c r="M193" s="1"/>
  <c r="M194" s="1"/>
  <c r="M195" s="1"/>
  <c r="M196" s="1"/>
  <c r="M197" s="1"/>
  <c r="D99"/>
  <c r="G31"/>
  <c r="D31"/>
  <c r="L133"/>
  <c r="M198" l="1"/>
  <c r="D116"/>
  <c r="G116"/>
  <c r="L134"/>
  <c r="D32"/>
  <c r="G32"/>
  <c r="G117" l="1"/>
  <c r="M199"/>
  <c r="D117"/>
  <c r="L135"/>
  <c r="G33"/>
  <c r="D33"/>
  <c r="D118" l="1"/>
  <c r="G118"/>
  <c r="M200"/>
  <c r="G34"/>
  <c r="D34"/>
  <c r="L136"/>
  <c r="G119" l="1"/>
  <c r="D119"/>
  <c r="M201"/>
  <c r="L137"/>
  <c r="D35"/>
  <c r="G35"/>
  <c r="G120" l="1"/>
  <c r="D120"/>
  <c r="L138"/>
  <c r="L139" s="1"/>
  <c r="L140" s="1"/>
  <c r="L141" s="1"/>
  <c r="G36"/>
  <c r="D36"/>
  <c r="D48" l="1"/>
  <c r="G48"/>
  <c r="L142"/>
  <c r="L143" l="1"/>
  <c r="G49"/>
  <c r="D49"/>
  <c r="D50" l="1"/>
  <c r="L144"/>
  <c r="G50"/>
  <c r="D51" l="1"/>
  <c r="G51"/>
  <c r="L145"/>
  <c r="D52" l="1"/>
  <c r="G52"/>
  <c r="L146"/>
  <c r="L147" l="1"/>
  <c r="G53"/>
  <c r="D53"/>
  <c r="D54" l="1"/>
  <c r="L148"/>
  <c r="G54"/>
  <c r="D55" l="1"/>
  <c r="G55"/>
  <c r="L149"/>
  <c r="D56" l="1"/>
  <c r="G56"/>
  <c r="L150"/>
  <c r="L151" l="1"/>
  <c r="D57"/>
  <c r="G57"/>
  <c r="G58" l="1"/>
  <c r="L152"/>
  <c r="D58"/>
  <c r="D59" l="1"/>
  <c r="L153"/>
  <c r="G59"/>
  <c r="G60" l="1"/>
  <c r="D60"/>
  <c r="L154"/>
  <c r="D61" l="1"/>
  <c r="L155"/>
  <c r="G61"/>
  <c r="L156" l="1"/>
  <c r="G62"/>
  <c r="D62"/>
  <c r="L157" l="1"/>
  <c r="G63"/>
  <c r="D63"/>
  <c r="D64" l="1"/>
  <c r="L158"/>
  <c r="G64"/>
  <c r="L159" l="1"/>
  <c r="L160" s="1"/>
  <c r="L161" s="1"/>
  <c r="L162" s="1"/>
  <c r="D65"/>
  <c r="G65"/>
  <c r="L163" l="1"/>
  <c r="D77"/>
  <c r="G77"/>
  <c r="D78" l="1"/>
  <c r="L164"/>
  <c r="G78"/>
  <c r="L165" l="1"/>
  <c r="D79"/>
  <c r="G79"/>
  <c r="L166" l="1"/>
  <c r="D80"/>
  <c r="G80"/>
  <c r="D81" l="1"/>
  <c r="L167"/>
  <c r="G81"/>
  <c r="D82" l="1"/>
  <c r="L168"/>
  <c r="G82"/>
  <c r="L169" l="1"/>
  <c r="D83"/>
  <c r="G83"/>
  <c r="L170" l="1"/>
  <c r="D84"/>
  <c r="G84"/>
  <c r="D85" l="1"/>
  <c r="L171"/>
  <c r="G85"/>
  <c r="D86" l="1"/>
  <c r="L172"/>
  <c r="G86"/>
  <c r="L173" l="1"/>
  <c r="D87"/>
  <c r="G87"/>
  <c r="L174" l="1"/>
  <c r="G88"/>
  <c r="D88"/>
  <c r="D89" l="1"/>
  <c r="G89"/>
  <c r="L175"/>
  <c r="L176" l="1"/>
  <c r="G90"/>
  <c r="D90"/>
  <c r="G91" l="1"/>
  <c r="D91"/>
  <c r="L177"/>
  <c r="L178" l="1"/>
  <c r="G92"/>
  <c r="D93"/>
  <c r="D92"/>
  <c r="D94" l="1"/>
  <c r="G93"/>
  <c r="L179"/>
  <c r="L180" l="1"/>
  <c r="L181" s="1"/>
  <c r="L182" s="1"/>
  <c r="L183" s="1"/>
  <c r="L184" s="1"/>
  <c r="L185" s="1"/>
  <c r="L186" s="1"/>
  <c r="G94"/>
  <c r="G105" l="1"/>
  <c r="D105"/>
  <c r="L187"/>
  <c r="D106" l="1"/>
  <c r="G106"/>
  <c r="L188"/>
  <c r="G107" l="1"/>
  <c r="D107"/>
  <c r="L189"/>
  <c r="G108" l="1"/>
  <c r="D108"/>
  <c r="L190"/>
  <c r="L191" l="1"/>
  <c r="G109"/>
  <c r="D109"/>
  <c r="D110" l="1"/>
  <c r="L192"/>
  <c r="G110"/>
  <c r="D111" l="1"/>
  <c r="L193"/>
  <c r="G111"/>
  <c r="D112" l="1"/>
  <c r="L194"/>
  <c r="G112"/>
  <c r="L195" l="1"/>
  <c r="D113"/>
  <c r="G113"/>
  <c r="G114" l="1"/>
  <c r="D114"/>
  <c r="L196"/>
  <c r="G115" l="1"/>
  <c r="D115"/>
  <c r="L197"/>
  <c r="L198" s="1"/>
  <c r="L199" s="1"/>
  <c r="L200" s="1"/>
  <c r="L201" s="1"/>
</calcChain>
</file>

<file path=xl/sharedStrings.xml><?xml version="1.0" encoding="utf-8"?>
<sst xmlns="http://schemas.openxmlformats.org/spreadsheetml/2006/main" count="55" uniqueCount="24">
  <si>
    <t>Наружный</t>
  </si>
  <si>
    <t xml:space="preserve">Цены указаны в рублях с учетом НДС. </t>
  </si>
  <si>
    <t>Толщина стенки, мм</t>
  </si>
  <si>
    <t>Масса п./м., кг</t>
  </si>
  <si>
    <t>Цена за</t>
  </si>
  <si>
    <t xml:space="preserve">Цены указаны в рублях  с учетом НДС. </t>
  </si>
  <si>
    <t>SDR 11  - 16 атм.</t>
  </si>
  <si>
    <t>SDR 9 – 20 атм.</t>
  </si>
  <si>
    <t>SDR 21  - 8 атм.</t>
  </si>
  <si>
    <t>SDR 17,6 – 9,5 атм.</t>
  </si>
  <si>
    <t>SDR 33  - 5 атм.</t>
  </si>
  <si>
    <t>SDR 26  –  6,3 атм.</t>
  </si>
  <si>
    <t>категория</t>
  </si>
  <si>
    <t>D</t>
  </si>
  <si>
    <t>SDR 13,6  - 12,5 атм.</t>
  </si>
  <si>
    <t>SDR 17  –  10 атм.</t>
  </si>
  <si>
    <t>ЦЕНА ЗА 1 КГ</t>
  </si>
  <si>
    <t xml:space="preserve">ТРУБЫ ВОДОНАПОРНЫЕ ИЗ ПОЛИЭТИЛЕНА ПЭ100 / ПЭ80  (ГОСТ 18599-2001). </t>
  </si>
  <si>
    <t xml:space="preserve"> 1 п.м., руб.</t>
  </si>
  <si>
    <t>1 п.м., руб.</t>
  </si>
  <si>
    <t>D 20-50</t>
  </si>
  <si>
    <t>D 63-630</t>
  </si>
  <si>
    <t>D 710-1000</t>
  </si>
  <si>
    <r>
      <rPr>
        <b/>
        <sz val="24"/>
        <color theme="1"/>
        <rFont val="Times New Roman"/>
        <family val="1"/>
        <charset val="204"/>
      </rPr>
      <t>ООО "ЗПТ "ПОЛИМЕРГРУПП"</t>
    </r>
    <r>
      <rPr>
        <b/>
        <sz val="14"/>
        <color theme="1"/>
        <rFont val="Times New Roman"/>
        <family val="1"/>
        <charset val="204"/>
      </rPr>
      <t xml:space="preserve">      
</t>
    </r>
    <r>
      <rPr>
        <sz val="14"/>
        <color indexed="8"/>
        <rFont val="Times New Roman"/>
        <family val="1"/>
        <charset val="204"/>
      </rPr>
      <t xml:space="preserve">422770, Республика Татарстан, Пестречинский р-он, с. Пестрецы, ул. Аграрная д. 1а, оф. 1      
ИНН/КПП: 1633004565/163301001. ОГРН: 1151690090661 ОКПО: 47079670      
Р/С: 40702810545350000584 в ПАО "АК БАРС" БАНК, г.Казань.      
К/С: 30101810000000000805 БИК: 049205805
</t>
    </r>
    <r>
      <rPr>
        <b/>
        <sz val="14"/>
        <color indexed="8"/>
        <rFont val="Times New Roman"/>
        <family val="1"/>
        <charset val="204"/>
      </rPr>
      <t>Тел: 8 800 30 104 30</t>
    </r>
    <r>
      <rPr>
        <sz val="14"/>
        <color indexed="8"/>
        <rFont val="Times New Roman"/>
        <family val="1"/>
        <charset val="204"/>
      </rPr>
      <t>,</t>
    </r>
    <r>
      <rPr>
        <b/>
        <sz val="14"/>
        <color indexed="8"/>
        <rFont val="Times New Roman"/>
        <family val="1"/>
        <charset val="204"/>
      </rPr>
      <t xml:space="preserve"> 8 (843) 299 80 62</t>
    </r>
    <r>
      <rPr>
        <sz val="14"/>
        <color indexed="8"/>
        <rFont val="Times New Roman"/>
        <family val="1"/>
        <charset val="204"/>
      </rPr>
      <t xml:space="preserve">
</t>
    </r>
    <r>
      <rPr>
        <b/>
        <sz val="14"/>
        <color indexed="8"/>
        <rFont val="Times New Roman"/>
        <family val="1"/>
        <charset val="204"/>
      </rPr>
      <t>E-mail: polimer-groyp@yandex.ru, ooo1truba@yandex.ru</t>
    </r>
    <r>
      <rPr>
        <sz val="14"/>
        <color indexed="8"/>
        <rFont val="Times New Roman"/>
        <family val="1"/>
        <charset val="204"/>
      </rPr>
      <t xml:space="preserve">
Подробнее о компании можно узнать на сайте </t>
    </r>
    <r>
      <rPr>
        <b/>
        <u/>
        <sz val="14"/>
        <color indexed="30"/>
        <rFont val="Times New Roman"/>
        <family val="1"/>
        <charset val="204"/>
      </rPr>
      <t>www.1truba.ru</t>
    </r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</si>
</sst>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0&quot;р.&quot;"/>
  </numFmts>
  <fonts count="18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u/>
      <sz val="14"/>
      <color indexed="3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Fill="1"/>
    <xf numFmtId="0" fontId="4" fillId="0" borderId="0" xfId="0" applyFont="1" applyFill="1" applyAlignment="1"/>
    <xf numFmtId="0" fontId="5" fillId="0" borderId="0" xfId="0" applyFont="1" applyFill="1"/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/>
    <xf numFmtId="0" fontId="4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2" xfId="0" applyFont="1" applyFill="1" applyBorder="1" applyAlignment="1">
      <alignment horizontal="center" wrapText="1"/>
    </xf>
    <xf numFmtId="0" fontId="10" fillId="0" borderId="0" xfId="0" applyFont="1" applyFill="1"/>
    <xf numFmtId="0" fontId="11" fillId="0" borderId="0" xfId="0" applyFont="1" applyFill="1"/>
    <xf numFmtId="0" fontId="6" fillId="0" borderId="0" xfId="0" applyFont="1" applyFill="1" applyAlignment="1"/>
    <xf numFmtId="0" fontId="5" fillId="0" borderId="2" xfId="0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top" wrapText="1"/>
    </xf>
    <xf numFmtId="165" fontId="6" fillId="0" borderId="0" xfId="0" applyNumberFormat="1" applyFont="1" applyFill="1"/>
    <xf numFmtId="0" fontId="5" fillId="0" borderId="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4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4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885825</xdr:colOff>
      <xdr:row>3</xdr:row>
      <xdr:rowOff>438150</xdr:rowOff>
    </xdr:to>
    <xdr:pic>
      <xdr:nvPicPr>
        <xdr:cNvPr id="1026" name="Рисунок 1" descr="logo_zpt_polimergrupp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4780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6"/>
  <sheetViews>
    <sheetView tabSelected="1" workbookViewId="0">
      <selection activeCell="W1" sqref="W1"/>
    </sheetView>
  </sheetViews>
  <sheetFormatPr defaultRowHeight="12"/>
  <cols>
    <col min="1" max="1" width="8.42578125" style="1" customWidth="1"/>
    <col min="2" max="2" width="14.140625" style="1" customWidth="1"/>
    <col min="3" max="3" width="9.28515625" style="1" customWidth="1"/>
    <col min="4" max="4" width="21.85546875" style="1" customWidth="1"/>
    <col min="5" max="5" width="14.42578125" style="1" customWidth="1"/>
    <col min="6" max="6" width="9" style="1" customWidth="1"/>
    <col min="7" max="7" width="56.28515625" style="1" customWidth="1"/>
    <col min="8" max="8" width="11.28515625" style="1" customWidth="1"/>
    <col min="9" max="9" width="14" style="1" hidden="1" customWidth="1"/>
    <col min="10" max="11" width="9.140625" style="1" hidden="1" customWidth="1"/>
    <col min="12" max="13" width="0" style="1" hidden="1" customWidth="1"/>
    <col min="14" max="15" width="9.140625" style="1"/>
    <col min="16" max="16" width="14.28515625" style="1" customWidth="1"/>
    <col min="17" max="16384" width="9.140625" style="1"/>
  </cols>
  <sheetData>
    <row r="1" spans="1:20" ht="21.75" customHeight="1">
      <c r="A1" s="26"/>
      <c r="B1" s="26"/>
      <c r="C1" s="43" t="s">
        <v>23</v>
      </c>
      <c r="D1" s="44"/>
      <c r="E1" s="44"/>
      <c r="F1" s="44"/>
      <c r="G1" s="44"/>
      <c r="H1" s="4"/>
      <c r="I1" s="4"/>
      <c r="M1" s="1" t="s">
        <v>12</v>
      </c>
      <c r="N1" s="32" t="s">
        <v>16</v>
      </c>
      <c r="O1" s="27"/>
    </row>
    <row r="2" spans="1:20" ht="25.5" customHeight="1">
      <c r="A2" s="26"/>
      <c r="B2" s="26"/>
      <c r="C2" s="44"/>
      <c r="D2" s="44"/>
      <c r="E2" s="44"/>
      <c r="F2" s="44"/>
      <c r="G2" s="44"/>
      <c r="H2" s="4"/>
      <c r="I2" s="5"/>
      <c r="J2" s="1">
        <v>75</v>
      </c>
      <c r="M2" s="1">
        <v>1</v>
      </c>
      <c r="N2" s="26">
        <v>112</v>
      </c>
      <c r="O2" s="26"/>
      <c r="P2" s="3" t="s">
        <v>20</v>
      </c>
    </row>
    <row r="3" spans="1:20" ht="21" customHeight="1">
      <c r="A3" s="26"/>
      <c r="B3" s="26"/>
      <c r="C3" s="44"/>
      <c r="D3" s="44"/>
      <c r="E3" s="44"/>
      <c r="F3" s="44"/>
      <c r="G3" s="44"/>
      <c r="H3" s="6"/>
      <c r="I3" s="7"/>
      <c r="J3" s="1">
        <v>75</v>
      </c>
      <c r="M3" s="1">
        <v>2</v>
      </c>
      <c r="N3" s="26">
        <v>107</v>
      </c>
      <c r="O3" s="26"/>
      <c r="P3" s="3" t="s">
        <v>21</v>
      </c>
    </row>
    <row r="4" spans="1:20" ht="136.5" customHeight="1">
      <c r="A4" s="26"/>
      <c r="B4" s="26"/>
      <c r="C4" s="44"/>
      <c r="D4" s="44"/>
      <c r="E4" s="44"/>
      <c r="F4" s="44"/>
      <c r="G4" s="44"/>
      <c r="H4" s="6"/>
      <c r="I4" s="7"/>
      <c r="J4" s="1">
        <v>75</v>
      </c>
      <c r="M4" s="1">
        <v>3</v>
      </c>
      <c r="N4" s="26">
        <v>112</v>
      </c>
      <c r="O4" s="26"/>
      <c r="P4" s="3" t="s">
        <v>22</v>
      </c>
    </row>
    <row r="5" spans="1:20" ht="26.25" customHeight="1">
      <c r="A5" s="26"/>
      <c r="B5" s="26"/>
      <c r="C5" s="26"/>
      <c r="D5" s="26"/>
      <c r="E5" s="26"/>
      <c r="F5" s="26"/>
      <c r="G5" s="26"/>
      <c r="H5" s="6"/>
      <c r="I5" s="7"/>
    </row>
    <row r="6" spans="1:20" ht="57" hidden="1" customHeight="1">
      <c r="A6" s="8"/>
      <c r="B6" s="8"/>
      <c r="C6" s="8"/>
      <c r="D6" s="8"/>
      <c r="E6" s="8"/>
      <c r="F6" s="8"/>
      <c r="G6" s="8"/>
      <c r="H6" s="9"/>
    </row>
    <row r="7" spans="1:20" ht="16.5" customHeight="1">
      <c r="A7" s="39" t="s">
        <v>17</v>
      </c>
      <c r="B7" s="39"/>
      <c r="C7" s="39"/>
      <c r="D7" s="39"/>
      <c r="E7" s="39"/>
      <c r="F7" s="39"/>
      <c r="G7" s="39"/>
    </row>
    <row r="8" spans="1:20" ht="12.75" customHeight="1">
      <c r="A8" s="39"/>
      <c r="B8" s="39"/>
      <c r="C8" s="39"/>
      <c r="D8" s="39"/>
      <c r="E8" s="39"/>
      <c r="F8" s="39"/>
      <c r="G8" s="39"/>
    </row>
    <row r="9" spans="1:20" ht="25.5" customHeight="1">
      <c r="A9" s="28"/>
      <c r="B9" s="33" t="s">
        <v>5</v>
      </c>
      <c r="C9" s="34"/>
      <c r="D9" s="34"/>
      <c r="E9" s="34"/>
      <c r="F9" s="34"/>
      <c r="G9" s="35"/>
    </row>
    <row r="10" spans="1:20" ht="17.25" hidden="1" customHeight="1">
      <c r="A10" s="29"/>
      <c r="B10" s="36"/>
      <c r="C10" s="37"/>
      <c r="D10" s="37"/>
      <c r="E10" s="37"/>
      <c r="F10" s="37"/>
      <c r="G10" s="38"/>
      <c r="H10" s="10"/>
    </row>
    <row r="11" spans="1:20" ht="20.25" customHeight="1">
      <c r="A11" s="28" t="s">
        <v>13</v>
      </c>
      <c r="B11" s="25" t="s">
        <v>6</v>
      </c>
      <c r="C11" s="25"/>
      <c r="D11" s="25"/>
      <c r="E11" s="25" t="s">
        <v>7</v>
      </c>
      <c r="F11" s="25"/>
      <c r="G11" s="25"/>
      <c r="H11" s="10"/>
    </row>
    <row r="12" spans="1:20" ht="25.5" customHeight="1">
      <c r="A12" s="29"/>
      <c r="B12" s="25" t="s">
        <v>2</v>
      </c>
      <c r="C12" s="25" t="s">
        <v>3</v>
      </c>
      <c r="D12" s="11" t="s">
        <v>4</v>
      </c>
      <c r="E12" s="25" t="s">
        <v>2</v>
      </c>
      <c r="F12" s="25" t="s">
        <v>3</v>
      </c>
      <c r="G12" s="11" t="s">
        <v>4</v>
      </c>
      <c r="H12" s="12"/>
      <c r="I12" s="13"/>
      <c r="J12" s="13"/>
      <c r="K12" s="13">
        <f>N2+O2</f>
        <v>112</v>
      </c>
      <c r="L12" s="13">
        <f>N3+O3</f>
        <v>107</v>
      </c>
      <c r="M12" s="13">
        <f>N4+O4</f>
        <v>112</v>
      </c>
      <c r="N12" s="13"/>
      <c r="O12" s="13"/>
      <c r="P12" s="13"/>
      <c r="Q12" s="13"/>
      <c r="R12" s="13"/>
      <c r="S12" s="13"/>
      <c r="T12" s="13"/>
    </row>
    <row r="13" spans="1:20" s="2" customFormat="1" ht="57" customHeight="1">
      <c r="A13" s="11"/>
      <c r="B13" s="25"/>
      <c r="C13" s="25"/>
      <c r="D13" s="11" t="s">
        <v>18</v>
      </c>
      <c r="E13" s="25"/>
      <c r="F13" s="25"/>
      <c r="G13" s="11" t="s">
        <v>19</v>
      </c>
      <c r="H13" s="14"/>
      <c r="K13" s="1">
        <f>K12</f>
        <v>112</v>
      </c>
      <c r="L13" s="2">
        <f>L12</f>
        <v>107</v>
      </c>
      <c r="M13" s="2">
        <f>M12</f>
        <v>112</v>
      </c>
    </row>
    <row r="14" spans="1:20" ht="18.75">
      <c r="A14" s="15">
        <v>20</v>
      </c>
      <c r="B14" s="11">
        <v>2</v>
      </c>
      <c r="C14" s="11">
        <v>0.11600000000000001</v>
      </c>
      <c r="D14" s="16">
        <f>C14*K126</f>
        <v>12.992000000000001</v>
      </c>
      <c r="E14" s="11">
        <v>2.2999999999999998</v>
      </c>
      <c r="F14" s="11">
        <v>0.13200000000000001</v>
      </c>
      <c r="G14" s="16">
        <f>F14*K126</f>
        <v>14.784000000000001</v>
      </c>
      <c r="H14" s="24"/>
      <c r="K14" s="1">
        <f t="shared" ref="K14:K107" si="0">K13</f>
        <v>112</v>
      </c>
      <c r="L14" s="2">
        <f t="shared" ref="L14:L107" si="1">L13</f>
        <v>107</v>
      </c>
      <c r="M14" s="2">
        <f t="shared" ref="M14:M107" si="2">M13</f>
        <v>112</v>
      </c>
      <c r="O14" s="3"/>
      <c r="P14" s="3"/>
      <c r="Q14" s="3"/>
      <c r="R14" s="3"/>
    </row>
    <row r="15" spans="1:20" ht="18.75">
      <c r="A15" s="15">
        <v>25</v>
      </c>
      <c r="B15" s="11">
        <v>2.2999999999999998</v>
      </c>
      <c r="C15" s="11">
        <v>0.16900000000000001</v>
      </c>
      <c r="D15" s="16">
        <f>C15*K127</f>
        <v>18.928000000000001</v>
      </c>
      <c r="E15" s="11">
        <v>2.8</v>
      </c>
      <c r="F15" s="11">
        <v>0.19800000000000001</v>
      </c>
      <c r="G15" s="16">
        <f>F15*K127</f>
        <v>22.176000000000002</v>
      </c>
      <c r="H15" s="24"/>
      <c r="K15" s="1">
        <f t="shared" si="0"/>
        <v>112</v>
      </c>
      <c r="L15" s="2">
        <f t="shared" si="1"/>
        <v>107</v>
      </c>
      <c r="M15" s="2">
        <f t="shared" si="2"/>
        <v>112</v>
      </c>
    </row>
    <row r="16" spans="1:20" ht="18.75">
      <c r="A16" s="15">
        <v>32</v>
      </c>
      <c r="B16" s="11">
        <v>3</v>
      </c>
      <c r="C16" s="11">
        <v>0.27700000000000002</v>
      </c>
      <c r="D16" s="16">
        <f>C16*K128</f>
        <v>31.024000000000001</v>
      </c>
      <c r="E16" s="11">
        <v>3.6</v>
      </c>
      <c r="F16" s="11">
        <v>0.32500000000000001</v>
      </c>
      <c r="G16" s="16">
        <f>F16*K128</f>
        <v>36.4</v>
      </c>
      <c r="H16" s="24"/>
      <c r="K16" s="1">
        <f t="shared" si="0"/>
        <v>112</v>
      </c>
      <c r="L16" s="2">
        <f t="shared" si="1"/>
        <v>107</v>
      </c>
      <c r="M16" s="2">
        <f t="shared" si="2"/>
        <v>112</v>
      </c>
      <c r="R16" s="26"/>
      <c r="S16" s="26"/>
    </row>
    <row r="17" spans="1:19" ht="18.75">
      <c r="A17" s="15">
        <v>40</v>
      </c>
      <c r="B17" s="11">
        <v>3.7</v>
      </c>
      <c r="C17" s="11">
        <v>0.42699999999999999</v>
      </c>
      <c r="D17" s="16">
        <f>C17*K129</f>
        <v>47.823999999999998</v>
      </c>
      <c r="E17" s="11">
        <v>4.5</v>
      </c>
      <c r="F17" s="11">
        <v>0.50700000000000001</v>
      </c>
      <c r="G17" s="16">
        <f>F17*K129</f>
        <v>56.783999999999999</v>
      </c>
      <c r="H17" s="24"/>
      <c r="K17" s="1">
        <f t="shared" si="0"/>
        <v>112</v>
      </c>
      <c r="L17" s="2">
        <f t="shared" si="1"/>
        <v>107</v>
      </c>
      <c r="M17" s="2">
        <f t="shared" si="2"/>
        <v>112</v>
      </c>
      <c r="O17" s="40"/>
      <c r="P17" s="40"/>
      <c r="R17" s="27"/>
      <c r="S17" s="27"/>
    </row>
    <row r="18" spans="1:19" ht="18.75">
      <c r="A18" s="15">
        <v>50</v>
      </c>
      <c r="B18" s="11">
        <v>4.5999999999999996</v>
      </c>
      <c r="C18" s="11">
        <v>0.66300000000000003</v>
      </c>
      <c r="D18" s="16">
        <f>C18*K130</f>
        <v>74.256</v>
      </c>
      <c r="E18" s="11">
        <v>5.6</v>
      </c>
      <c r="F18" s="11">
        <v>0.78600000000000003</v>
      </c>
      <c r="G18" s="16">
        <f>F18*K130</f>
        <v>88.032000000000011</v>
      </c>
      <c r="H18" s="24"/>
      <c r="K18" s="1">
        <f t="shared" si="0"/>
        <v>112</v>
      </c>
      <c r="L18" s="2">
        <f t="shared" si="1"/>
        <v>107</v>
      </c>
      <c r="M18" s="2">
        <f t="shared" si="2"/>
        <v>112</v>
      </c>
      <c r="P18" s="2"/>
    </row>
    <row r="19" spans="1:19" ht="18.75">
      <c r="A19" s="15">
        <v>63</v>
      </c>
      <c r="B19" s="11">
        <v>5.8</v>
      </c>
      <c r="C19" s="11">
        <v>1.05</v>
      </c>
      <c r="D19" s="16">
        <f t="shared" ref="D19:D36" si="3">C19*L120</f>
        <v>112.35000000000001</v>
      </c>
      <c r="E19" s="11">
        <v>7.1</v>
      </c>
      <c r="F19" s="11">
        <v>1.25</v>
      </c>
      <c r="G19" s="16">
        <f t="shared" ref="G19:G36" si="4">F19*L120</f>
        <v>133.75</v>
      </c>
      <c r="H19" s="24"/>
      <c r="K19" s="1">
        <f t="shared" si="0"/>
        <v>112</v>
      </c>
      <c r="L19" s="2">
        <f t="shared" si="1"/>
        <v>107</v>
      </c>
      <c r="M19" s="2">
        <f t="shared" si="2"/>
        <v>112</v>
      </c>
    </row>
    <row r="20" spans="1:19" ht="18.75">
      <c r="A20" s="15">
        <v>75</v>
      </c>
      <c r="B20" s="11">
        <v>6.8</v>
      </c>
      <c r="C20" s="11">
        <v>1.46</v>
      </c>
      <c r="D20" s="16">
        <f t="shared" si="3"/>
        <v>156.22</v>
      </c>
      <c r="E20" s="11">
        <v>8.4</v>
      </c>
      <c r="F20" s="11">
        <v>1.76</v>
      </c>
      <c r="G20" s="16">
        <f t="shared" si="4"/>
        <v>188.32</v>
      </c>
      <c r="H20" s="24"/>
      <c r="L20" s="2"/>
      <c r="M20" s="2"/>
    </row>
    <row r="21" spans="1:19" ht="18.75">
      <c r="A21" s="15">
        <v>90</v>
      </c>
      <c r="B21" s="11">
        <v>8.1999999999999993</v>
      </c>
      <c r="C21" s="11">
        <v>2.12</v>
      </c>
      <c r="D21" s="16">
        <f t="shared" si="3"/>
        <v>226.84</v>
      </c>
      <c r="E21" s="11">
        <v>10.1</v>
      </c>
      <c r="F21" s="11">
        <v>2.54</v>
      </c>
      <c r="G21" s="16">
        <f>F21*L122</f>
        <v>271.78000000000003</v>
      </c>
      <c r="H21" s="24"/>
      <c r="L21" s="2"/>
      <c r="M21" s="2"/>
    </row>
    <row r="22" spans="1:19" ht="18.75">
      <c r="A22" s="15">
        <v>110</v>
      </c>
      <c r="B22" s="11">
        <v>10</v>
      </c>
      <c r="C22" s="11">
        <v>3.14</v>
      </c>
      <c r="D22" s="16">
        <f t="shared" si="3"/>
        <v>335.98</v>
      </c>
      <c r="E22" s="11">
        <v>12.3</v>
      </c>
      <c r="F22" s="11">
        <v>3.78</v>
      </c>
      <c r="G22" s="16">
        <f t="shared" si="4"/>
        <v>404.46</v>
      </c>
      <c r="H22" s="24"/>
      <c r="L22" s="2"/>
      <c r="M22" s="2"/>
    </row>
    <row r="23" spans="1:19" ht="18.75">
      <c r="A23" s="15">
        <v>125</v>
      </c>
      <c r="B23" s="11">
        <v>11.4</v>
      </c>
      <c r="C23" s="11">
        <v>4.08</v>
      </c>
      <c r="D23" s="16">
        <f t="shared" si="3"/>
        <v>436.56</v>
      </c>
      <c r="E23" s="11">
        <v>14</v>
      </c>
      <c r="F23" s="11">
        <v>4.87</v>
      </c>
      <c r="G23" s="16">
        <f t="shared" si="4"/>
        <v>521.09</v>
      </c>
      <c r="H23" s="24"/>
      <c r="L23" s="2"/>
      <c r="M23" s="2"/>
    </row>
    <row r="24" spans="1:19" ht="18.75">
      <c r="A24" s="15">
        <v>140</v>
      </c>
      <c r="B24" s="11">
        <v>12.7</v>
      </c>
      <c r="C24" s="11">
        <v>5.08</v>
      </c>
      <c r="D24" s="16">
        <f t="shared" si="3"/>
        <v>543.56000000000006</v>
      </c>
      <c r="E24" s="11">
        <v>15.7</v>
      </c>
      <c r="F24" s="11">
        <v>6.12</v>
      </c>
      <c r="G24" s="16">
        <f t="shared" si="4"/>
        <v>654.84</v>
      </c>
      <c r="H24" s="24"/>
      <c r="L24" s="2"/>
      <c r="M24" s="2"/>
    </row>
    <row r="25" spans="1:19" ht="18.75">
      <c r="A25" s="15">
        <v>160</v>
      </c>
      <c r="B25" s="11">
        <v>14.6</v>
      </c>
      <c r="C25" s="11">
        <v>6.67</v>
      </c>
      <c r="D25" s="16">
        <f t="shared" si="3"/>
        <v>713.68999999999994</v>
      </c>
      <c r="E25" s="11">
        <v>17.899999999999999</v>
      </c>
      <c r="F25" s="11">
        <v>7.97</v>
      </c>
      <c r="G25" s="16">
        <f t="shared" si="4"/>
        <v>852.79</v>
      </c>
      <c r="H25" s="24"/>
      <c r="L25" s="2"/>
      <c r="M25" s="2"/>
    </row>
    <row r="26" spans="1:19" ht="18.75">
      <c r="A26" s="15">
        <v>180</v>
      </c>
      <c r="B26" s="11">
        <v>16.399999999999999</v>
      </c>
      <c r="C26" s="11">
        <v>8.43</v>
      </c>
      <c r="D26" s="16">
        <f t="shared" si="3"/>
        <v>902.01</v>
      </c>
      <c r="E26" s="11">
        <v>20.100000000000001</v>
      </c>
      <c r="F26" s="11">
        <v>10.1</v>
      </c>
      <c r="G26" s="16">
        <f t="shared" si="4"/>
        <v>1080.7</v>
      </c>
      <c r="H26" s="24"/>
      <c r="L26" s="2"/>
      <c r="M26" s="2"/>
    </row>
    <row r="27" spans="1:19" ht="18.75">
      <c r="A27" s="15">
        <v>200</v>
      </c>
      <c r="B27" s="11">
        <v>18.2</v>
      </c>
      <c r="C27" s="11">
        <v>10.4</v>
      </c>
      <c r="D27" s="16">
        <f t="shared" si="3"/>
        <v>1112.8</v>
      </c>
      <c r="E27" s="11">
        <v>22.4</v>
      </c>
      <c r="F27" s="11">
        <v>12.5</v>
      </c>
      <c r="G27" s="16">
        <f t="shared" si="4"/>
        <v>1337.5</v>
      </c>
      <c r="H27" s="24"/>
      <c r="L27" s="2"/>
      <c r="M27" s="2"/>
    </row>
    <row r="28" spans="1:19" ht="18.75">
      <c r="A28" s="15">
        <v>225</v>
      </c>
      <c r="B28" s="11">
        <v>20.5</v>
      </c>
      <c r="C28" s="11">
        <v>13.2</v>
      </c>
      <c r="D28" s="16">
        <f t="shared" si="3"/>
        <v>1412.3999999999999</v>
      </c>
      <c r="E28" s="11">
        <v>25.2</v>
      </c>
      <c r="F28" s="11">
        <v>15.8</v>
      </c>
      <c r="G28" s="16">
        <f t="shared" si="4"/>
        <v>1690.6000000000001</v>
      </c>
      <c r="H28" s="24"/>
      <c r="L28" s="2"/>
      <c r="M28" s="2"/>
    </row>
    <row r="29" spans="1:19" ht="18.75">
      <c r="A29" s="17">
        <v>250</v>
      </c>
      <c r="B29" s="11">
        <v>22.7</v>
      </c>
      <c r="C29" s="18">
        <v>16.2</v>
      </c>
      <c r="D29" s="16">
        <f t="shared" si="3"/>
        <v>1733.3999999999999</v>
      </c>
      <c r="E29" s="18">
        <v>27.9</v>
      </c>
      <c r="F29" s="18">
        <v>19.399999999999999</v>
      </c>
      <c r="G29" s="16">
        <f t="shared" si="4"/>
        <v>2075.7999999999997</v>
      </c>
      <c r="H29" s="24"/>
      <c r="L29" s="2"/>
      <c r="M29" s="2"/>
    </row>
    <row r="30" spans="1:19" ht="18.75">
      <c r="A30" s="15">
        <v>280</v>
      </c>
      <c r="B30" s="11">
        <v>25.4</v>
      </c>
      <c r="C30" s="11">
        <v>20.3</v>
      </c>
      <c r="D30" s="16">
        <f t="shared" si="3"/>
        <v>2172.1</v>
      </c>
      <c r="E30" s="11">
        <v>31.3</v>
      </c>
      <c r="F30" s="11">
        <v>24.4</v>
      </c>
      <c r="G30" s="16">
        <f t="shared" si="4"/>
        <v>2610.7999999999997</v>
      </c>
      <c r="H30" s="24"/>
      <c r="L30" s="2"/>
      <c r="M30" s="2"/>
    </row>
    <row r="31" spans="1:19" ht="18.75">
      <c r="A31" s="15">
        <v>315</v>
      </c>
      <c r="B31" s="11">
        <v>28.6</v>
      </c>
      <c r="C31" s="11">
        <v>25.7</v>
      </c>
      <c r="D31" s="16">
        <f t="shared" si="3"/>
        <v>2749.9</v>
      </c>
      <c r="E31" s="11">
        <v>35.200000000000003</v>
      </c>
      <c r="F31" s="11">
        <v>30.8</v>
      </c>
      <c r="G31" s="16">
        <f t="shared" si="4"/>
        <v>3295.6</v>
      </c>
      <c r="H31" s="24"/>
      <c r="K31" s="1">
        <f>K19</f>
        <v>112</v>
      </c>
      <c r="L31" s="2">
        <f>L19</f>
        <v>107</v>
      </c>
      <c r="M31" s="2">
        <f>M19</f>
        <v>112</v>
      </c>
    </row>
    <row r="32" spans="1:19" ht="18.75">
      <c r="A32" s="15">
        <v>355</v>
      </c>
      <c r="B32" s="11">
        <v>32.200000000000003</v>
      </c>
      <c r="C32" s="11">
        <v>32.6</v>
      </c>
      <c r="D32" s="16">
        <f t="shared" si="3"/>
        <v>3488.2000000000003</v>
      </c>
      <c r="E32" s="11">
        <v>39.700000000000003</v>
      </c>
      <c r="F32" s="11">
        <v>39.200000000000003</v>
      </c>
      <c r="G32" s="16">
        <f t="shared" si="4"/>
        <v>4194.4000000000005</v>
      </c>
      <c r="H32" s="24"/>
      <c r="K32" s="1">
        <f t="shared" si="0"/>
        <v>112</v>
      </c>
      <c r="L32" s="2">
        <f t="shared" si="1"/>
        <v>107</v>
      </c>
      <c r="M32" s="2">
        <f t="shared" si="2"/>
        <v>112</v>
      </c>
    </row>
    <row r="33" spans="1:13" ht="18.75">
      <c r="A33" s="15">
        <v>400</v>
      </c>
      <c r="B33" s="11">
        <v>36.299999999999997</v>
      </c>
      <c r="C33" s="11">
        <v>41.4</v>
      </c>
      <c r="D33" s="16">
        <f t="shared" si="3"/>
        <v>4429.8</v>
      </c>
      <c r="E33" s="11">
        <v>44.7</v>
      </c>
      <c r="F33" s="11">
        <v>49.7</v>
      </c>
      <c r="G33" s="16">
        <f t="shared" si="4"/>
        <v>5317.9000000000005</v>
      </c>
      <c r="H33" s="10"/>
      <c r="K33" s="1">
        <f t="shared" si="0"/>
        <v>112</v>
      </c>
      <c r="L33" s="2">
        <f t="shared" si="1"/>
        <v>107</v>
      </c>
      <c r="M33" s="2">
        <f t="shared" si="2"/>
        <v>112</v>
      </c>
    </row>
    <row r="34" spans="1:13" ht="18.75">
      <c r="A34" s="15">
        <v>450</v>
      </c>
      <c r="B34" s="11">
        <v>40.9</v>
      </c>
      <c r="C34" s="11">
        <v>52.4</v>
      </c>
      <c r="D34" s="16">
        <f t="shared" si="3"/>
        <v>5606.8</v>
      </c>
      <c r="E34" s="11">
        <v>50.3</v>
      </c>
      <c r="F34" s="11">
        <v>62.9</v>
      </c>
      <c r="G34" s="16">
        <f t="shared" si="4"/>
        <v>6730.3</v>
      </c>
      <c r="H34" s="10"/>
      <c r="K34" s="1">
        <f t="shared" si="0"/>
        <v>112</v>
      </c>
      <c r="L34" s="2">
        <f t="shared" si="1"/>
        <v>107</v>
      </c>
      <c r="M34" s="2">
        <f t="shared" si="2"/>
        <v>112</v>
      </c>
    </row>
    <row r="35" spans="1:13" ht="18.75">
      <c r="A35" s="15">
        <v>500</v>
      </c>
      <c r="B35" s="11">
        <v>45.4</v>
      </c>
      <c r="C35" s="11">
        <v>64.7</v>
      </c>
      <c r="D35" s="16">
        <f t="shared" si="3"/>
        <v>6922.9000000000005</v>
      </c>
      <c r="E35" s="11">
        <v>55.8</v>
      </c>
      <c r="F35" s="11">
        <v>77.5</v>
      </c>
      <c r="G35" s="16">
        <f t="shared" si="4"/>
        <v>8292.5</v>
      </c>
      <c r="H35" s="10"/>
      <c r="K35" s="1">
        <f t="shared" si="0"/>
        <v>112</v>
      </c>
      <c r="L35" s="2">
        <f t="shared" si="1"/>
        <v>107</v>
      </c>
      <c r="M35" s="2">
        <f t="shared" si="2"/>
        <v>112</v>
      </c>
    </row>
    <row r="36" spans="1:13" ht="18.75">
      <c r="A36" s="15">
        <v>560</v>
      </c>
      <c r="B36" s="11">
        <v>50.8</v>
      </c>
      <c r="C36" s="11">
        <v>81</v>
      </c>
      <c r="D36" s="16">
        <f t="shared" si="3"/>
        <v>8667</v>
      </c>
      <c r="E36" s="11">
        <v>62.5</v>
      </c>
      <c r="F36" s="11">
        <v>97.3</v>
      </c>
      <c r="G36" s="16">
        <f t="shared" si="4"/>
        <v>10411.1</v>
      </c>
      <c r="H36" s="10"/>
      <c r="K36" s="1">
        <f t="shared" si="0"/>
        <v>112</v>
      </c>
      <c r="L36" s="2">
        <f t="shared" si="1"/>
        <v>107</v>
      </c>
      <c r="M36" s="2">
        <f t="shared" si="2"/>
        <v>112</v>
      </c>
    </row>
    <row r="37" spans="1:13" ht="18.75">
      <c r="A37" s="15">
        <v>630</v>
      </c>
      <c r="B37" s="11">
        <v>57.2</v>
      </c>
      <c r="C37" s="11">
        <v>103</v>
      </c>
      <c r="D37" s="19">
        <f>C37*M130</f>
        <v>11536</v>
      </c>
      <c r="E37" s="11">
        <v>70</v>
      </c>
      <c r="F37" s="11">
        <v>123</v>
      </c>
      <c r="G37" s="16">
        <f>F37*M130</f>
        <v>13776</v>
      </c>
      <c r="H37" s="10"/>
      <c r="K37" s="1">
        <f t="shared" si="0"/>
        <v>112</v>
      </c>
      <c r="L37" s="2">
        <f t="shared" si="1"/>
        <v>107</v>
      </c>
      <c r="M37" s="2">
        <f t="shared" si="2"/>
        <v>112</v>
      </c>
    </row>
    <row r="38" spans="1:13" ht="18" customHeight="1">
      <c r="A38" s="15">
        <v>710</v>
      </c>
      <c r="B38" s="11">
        <v>64.5</v>
      </c>
      <c r="C38" s="11">
        <v>131</v>
      </c>
      <c r="D38" s="19">
        <f>C38*M131</f>
        <v>14672</v>
      </c>
      <c r="E38" s="11"/>
      <c r="F38" s="11"/>
      <c r="G38" s="16"/>
      <c r="H38" s="10"/>
      <c r="K38" s="1">
        <f t="shared" si="0"/>
        <v>112</v>
      </c>
      <c r="L38" s="2">
        <f t="shared" si="1"/>
        <v>107</v>
      </c>
      <c r="M38" s="2">
        <f t="shared" si="2"/>
        <v>112</v>
      </c>
    </row>
    <row r="39" spans="1:13" ht="1.5" customHeight="1">
      <c r="A39" s="15">
        <v>630</v>
      </c>
      <c r="B39" s="11">
        <v>57.2</v>
      </c>
      <c r="C39" s="11">
        <v>106</v>
      </c>
      <c r="D39" s="16">
        <f>C39*M140</f>
        <v>11872</v>
      </c>
      <c r="E39" s="11"/>
      <c r="F39" s="11"/>
      <c r="G39" s="11"/>
      <c r="H39" s="10"/>
      <c r="K39" s="1">
        <f t="shared" si="0"/>
        <v>112</v>
      </c>
      <c r="L39" s="2">
        <f t="shared" si="1"/>
        <v>107</v>
      </c>
      <c r="M39" s="2">
        <f t="shared" si="2"/>
        <v>112</v>
      </c>
    </row>
    <row r="40" spans="1:13" ht="12" customHeight="1">
      <c r="A40" s="15"/>
      <c r="B40" s="25" t="s">
        <v>14</v>
      </c>
      <c r="C40" s="25"/>
      <c r="D40" s="25"/>
      <c r="E40" s="25" t="s">
        <v>15</v>
      </c>
      <c r="F40" s="25"/>
      <c r="G40" s="25"/>
      <c r="H40" s="10"/>
      <c r="K40" s="1">
        <f t="shared" si="0"/>
        <v>112</v>
      </c>
      <c r="L40" s="2">
        <f t="shared" si="1"/>
        <v>107</v>
      </c>
      <c r="M40" s="2">
        <f t="shared" si="2"/>
        <v>112</v>
      </c>
    </row>
    <row r="41" spans="1:13" ht="25.5" customHeight="1">
      <c r="A41" s="41" t="s">
        <v>13</v>
      </c>
      <c r="B41" s="25"/>
      <c r="C41" s="25"/>
      <c r="D41" s="25"/>
      <c r="E41" s="25"/>
      <c r="F41" s="25"/>
      <c r="G41" s="25"/>
      <c r="H41" s="10"/>
      <c r="K41" s="1">
        <f t="shared" si="0"/>
        <v>112</v>
      </c>
      <c r="L41" s="2">
        <f t="shared" si="1"/>
        <v>107</v>
      </c>
      <c r="M41" s="2">
        <f t="shared" si="2"/>
        <v>112</v>
      </c>
    </row>
    <row r="42" spans="1:13" ht="18.75">
      <c r="A42" s="42"/>
      <c r="B42" s="25" t="s">
        <v>2</v>
      </c>
      <c r="C42" s="25" t="s">
        <v>3</v>
      </c>
      <c r="D42" s="11" t="s">
        <v>4</v>
      </c>
      <c r="E42" s="25" t="s">
        <v>2</v>
      </c>
      <c r="F42" s="25" t="s">
        <v>3</v>
      </c>
      <c r="G42" s="11" t="s">
        <v>4</v>
      </c>
      <c r="H42" s="10"/>
      <c r="K42" s="1">
        <f t="shared" si="0"/>
        <v>112</v>
      </c>
      <c r="L42" s="2">
        <f t="shared" si="1"/>
        <v>107</v>
      </c>
      <c r="M42" s="2">
        <f t="shared" si="2"/>
        <v>112</v>
      </c>
    </row>
    <row r="43" spans="1:13" ht="63.75" customHeight="1">
      <c r="A43" s="15"/>
      <c r="B43" s="25"/>
      <c r="C43" s="25"/>
      <c r="D43" s="11" t="s">
        <v>19</v>
      </c>
      <c r="E43" s="25"/>
      <c r="F43" s="25"/>
      <c r="G43" s="11" t="s">
        <v>19</v>
      </c>
      <c r="H43" s="10"/>
      <c r="K43" s="1">
        <f t="shared" si="0"/>
        <v>112</v>
      </c>
      <c r="L43" s="2">
        <f t="shared" si="1"/>
        <v>107</v>
      </c>
      <c r="M43" s="2">
        <f t="shared" si="2"/>
        <v>112</v>
      </c>
    </row>
    <row r="44" spans="1:13" ht="18.75">
      <c r="A44" s="15">
        <v>25</v>
      </c>
      <c r="B44" s="11">
        <v>2</v>
      </c>
      <c r="C44" s="11">
        <v>0.14799999999999999</v>
      </c>
      <c r="D44" s="19">
        <f>C44*K137</f>
        <v>16.576000000000001</v>
      </c>
      <c r="E44" s="11"/>
      <c r="F44" s="11"/>
      <c r="G44" s="16">
        <f>F44*K137</f>
        <v>0</v>
      </c>
      <c r="H44" s="10"/>
      <c r="L44" s="2"/>
      <c r="M44" s="2"/>
    </row>
    <row r="45" spans="1:13" ht="18.75">
      <c r="A45" s="15">
        <v>32</v>
      </c>
      <c r="B45" s="11">
        <v>2.4</v>
      </c>
      <c r="C45" s="11">
        <v>0.22900000000000001</v>
      </c>
      <c r="D45" s="19">
        <f>C45*K138</f>
        <v>25.648</v>
      </c>
      <c r="E45" s="11">
        <v>2</v>
      </c>
      <c r="F45" s="11">
        <v>0.193</v>
      </c>
      <c r="G45" s="16">
        <f>F45*K138</f>
        <v>21.616</v>
      </c>
      <c r="H45" s="10"/>
      <c r="L45" s="2"/>
      <c r="M45" s="2"/>
    </row>
    <row r="46" spans="1:13" ht="18.75">
      <c r="A46" s="15">
        <v>40</v>
      </c>
      <c r="B46" s="11">
        <v>3</v>
      </c>
      <c r="C46" s="11">
        <v>0.35299999999999998</v>
      </c>
      <c r="D46" s="19">
        <f>C46*K139</f>
        <v>39.536000000000001</v>
      </c>
      <c r="E46" s="11">
        <v>2.4</v>
      </c>
      <c r="F46" s="11">
        <v>0.29199999999999998</v>
      </c>
      <c r="G46" s="16">
        <f>F46*K139</f>
        <v>32.704000000000001</v>
      </c>
      <c r="H46" s="10"/>
      <c r="L46" s="2"/>
      <c r="M46" s="2"/>
    </row>
    <row r="47" spans="1:13" ht="18.75">
      <c r="A47" s="15">
        <v>50</v>
      </c>
      <c r="B47" s="11">
        <v>3.7</v>
      </c>
      <c r="C47" s="11">
        <v>0.54500000000000004</v>
      </c>
      <c r="D47" s="19">
        <f>C47*K140</f>
        <v>61.040000000000006</v>
      </c>
      <c r="E47" s="11">
        <v>3</v>
      </c>
      <c r="F47" s="11">
        <v>0.44900000000000001</v>
      </c>
      <c r="G47" s="16">
        <f>F47*K140</f>
        <v>50.288000000000004</v>
      </c>
      <c r="H47" s="10"/>
      <c r="L47" s="2"/>
      <c r="M47" s="2"/>
    </row>
    <row r="48" spans="1:13" ht="18.75">
      <c r="A48" s="15">
        <v>63</v>
      </c>
      <c r="B48" s="11">
        <v>4.7</v>
      </c>
      <c r="C48" s="11">
        <v>0.86899999999999999</v>
      </c>
      <c r="D48" s="19">
        <f t="shared" ref="D48:D65" si="5">C48*L141</f>
        <v>92.983000000000004</v>
      </c>
      <c r="E48" s="11">
        <v>3.8</v>
      </c>
      <c r="F48" s="11">
        <v>0.71499999999999997</v>
      </c>
      <c r="G48" s="16">
        <f t="shared" ref="G48:G65" si="6">F48*L141</f>
        <v>76.504999999999995</v>
      </c>
      <c r="H48" s="10"/>
      <c r="L48" s="2"/>
      <c r="M48" s="2"/>
    </row>
    <row r="49" spans="1:13" ht="18.75">
      <c r="A49" s="15">
        <v>75</v>
      </c>
      <c r="B49" s="11">
        <v>5.6</v>
      </c>
      <c r="C49" s="11">
        <v>1.23</v>
      </c>
      <c r="D49" s="19">
        <f t="shared" si="5"/>
        <v>131.60999999999999</v>
      </c>
      <c r="E49" s="11">
        <v>4.5</v>
      </c>
      <c r="F49" s="11">
        <v>1.1000000000000001</v>
      </c>
      <c r="G49" s="16">
        <f t="shared" si="6"/>
        <v>117.7</v>
      </c>
      <c r="H49" s="10"/>
      <c r="L49" s="2"/>
      <c r="M49" s="2"/>
    </row>
    <row r="50" spans="1:13" ht="18.75">
      <c r="A50" s="15">
        <v>90</v>
      </c>
      <c r="B50" s="11">
        <v>6.7</v>
      </c>
      <c r="C50" s="11">
        <v>1.76</v>
      </c>
      <c r="D50" s="19">
        <f t="shared" si="5"/>
        <v>188.32</v>
      </c>
      <c r="E50" s="11">
        <v>5.4</v>
      </c>
      <c r="F50" s="11">
        <v>1.45</v>
      </c>
      <c r="G50" s="16">
        <f t="shared" si="6"/>
        <v>155.15</v>
      </c>
      <c r="H50" s="10"/>
      <c r="L50" s="2"/>
      <c r="M50" s="2"/>
    </row>
    <row r="51" spans="1:13" ht="18.75">
      <c r="A51" s="15">
        <v>110</v>
      </c>
      <c r="B51" s="11">
        <v>8.1</v>
      </c>
      <c r="C51" s="11">
        <v>2.61</v>
      </c>
      <c r="D51" s="19">
        <f t="shared" si="5"/>
        <v>279.27</v>
      </c>
      <c r="E51" s="11">
        <v>6.6</v>
      </c>
      <c r="F51" s="11">
        <v>2.16</v>
      </c>
      <c r="G51" s="16">
        <f t="shared" si="6"/>
        <v>231.12</v>
      </c>
      <c r="H51" s="10"/>
      <c r="L51" s="2"/>
      <c r="M51" s="2"/>
    </row>
    <row r="52" spans="1:13" ht="18.75">
      <c r="A52" s="15">
        <v>125</v>
      </c>
      <c r="B52" s="11">
        <v>9.1999999999999993</v>
      </c>
      <c r="C52" s="11">
        <v>3.37</v>
      </c>
      <c r="D52" s="19">
        <f t="shared" si="5"/>
        <v>360.59000000000003</v>
      </c>
      <c r="E52" s="11">
        <v>7.4</v>
      </c>
      <c r="F52" s="11">
        <v>2.75</v>
      </c>
      <c r="G52" s="16">
        <f t="shared" si="6"/>
        <v>294.25</v>
      </c>
      <c r="H52" s="10"/>
      <c r="K52" s="1">
        <f>K43</f>
        <v>112</v>
      </c>
      <c r="L52" s="2">
        <f>L43</f>
        <v>107</v>
      </c>
      <c r="M52" s="2">
        <f>M43</f>
        <v>112</v>
      </c>
    </row>
    <row r="53" spans="1:13" ht="18.75">
      <c r="A53" s="15">
        <v>140</v>
      </c>
      <c r="B53" s="11">
        <v>10.3</v>
      </c>
      <c r="C53" s="11">
        <v>4.22</v>
      </c>
      <c r="D53" s="19">
        <f t="shared" si="5"/>
        <v>451.53999999999996</v>
      </c>
      <c r="E53" s="11">
        <v>8.3000000000000007</v>
      </c>
      <c r="F53" s="11">
        <v>3.46</v>
      </c>
      <c r="G53" s="16">
        <f t="shared" si="6"/>
        <v>370.21999999999997</v>
      </c>
      <c r="H53" s="10"/>
      <c r="K53" s="1">
        <f t="shared" si="0"/>
        <v>112</v>
      </c>
      <c r="L53" s="2">
        <f t="shared" si="1"/>
        <v>107</v>
      </c>
      <c r="M53" s="2">
        <f t="shared" si="2"/>
        <v>112</v>
      </c>
    </row>
    <row r="54" spans="1:13" ht="18.75">
      <c r="A54" s="15">
        <v>160</v>
      </c>
      <c r="B54" s="11">
        <v>11.8</v>
      </c>
      <c r="C54" s="11">
        <v>5.5</v>
      </c>
      <c r="D54" s="19">
        <f t="shared" si="5"/>
        <v>588.5</v>
      </c>
      <c r="E54" s="11">
        <v>9.5</v>
      </c>
      <c r="F54" s="11">
        <v>4.51</v>
      </c>
      <c r="G54" s="16">
        <f t="shared" si="6"/>
        <v>482.57</v>
      </c>
      <c r="H54" s="10"/>
      <c r="K54" s="1">
        <f t="shared" si="0"/>
        <v>112</v>
      </c>
      <c r="L54" s="2">
        <f t="shared" si="1"/>
        <v>107</v>
      </c>
      <c r="M54" s="2">
        <f t="shared" si="2"/>
        <v>112</v>
      </c>
    </row>
    <row r="55" spans="1:13" ht="18.75">
      <c r="A55" s="15">
        <v>180</v>
      </c>
      <c r="B55" s="11">
        <v>13.3</v>
      </c>
      <c r="C55" s="11">
        <v>6.98</v>
      </c>
      <c r="D55" s="19">
        <f t="shared" si="5"/>
        <v>746.86</v>
      </c>
      <c r="E55" s="11">
        <v>10.7</v>
      </c>
      <c r="F55" s="11">
        <v>5.71</v>
      </c>
      <c r="G55" s="16">
        <f t="shared" si="6"/>
        <v>610.97</v>
      </c>
      <c r="H55" s="10"/>
      <c r="K55" s="1">
        <f t="shared" si="0"/>
        <v>112</v>
      </c>
      <c r="L55" s="2">
        <f t="shared" si="1"/>
        <v>107</v>
      </c>
      <c r="M55" s="2">
        <f t="shared" si="2"/>
        <v>112</v>
      </c>
    </row>
    <row r="56" spans="1:13" ht="18.75">
      <c r="A56" s="15">
        <v>200</v>
      </c>
      <c r="B56" s="11">
        <v>14.7</v>
      </c>
      <c r="C56" s="11">
        <v>8.56</v>
      </c>
      <c r="D56" s="19">
        <f t="shared" si="5"/>
        <v>915.92000000000007</v>
      </c>
      <c r="E56" s="11">
        <v>11.9</v>
      </c>
      <c r="F56" s="11">
        <v>7.04</v>
      </c>
      <c r="G56" s="16">
        <f t="shared" si="6"/>
        <v>753.28</v>
      </c>
      <c r="H56" s="10"/>
      <c r="K56" s="1">
        <f t="shared" si="0"/>
        <v>112</v>
      </c>
      <c r="L56" s="2">
        <f t="shared" si="1"/>
        <v>107</v>
      </c>
      <c r="M56" s="2">
        <f t="shared" si="2"/>
        <v>112</v>
      </c>
    </row>
    <row r="57" spans="1:13" ht="18.75">
      <c r="A57" s="15">
        <v>225</v>
      </c>
      <c r="B57" s="11">
        <v>16.600000000000001</v>
      </c>
      <c r="C57" s="11">
        <v>10.9</v>
      </c>
      <c r="D57" s="19">
        <f t="shared" si="5"/>
        <v>1166.3</v>
      </c>
      <c r="E57" s="11">
        <v>13.4</v>
      </c>
      <c r="F57" s="11">
        <v>8.94</v>
      </c>
      <c r="G57" s="16">
        <f t="shared" si="6"/>
        <v>956.57999999999993</v>
      </c>
      <c r="H57" s="10"/>
      <c r="K57" s="1">
        <f t="shared" si="0"/>
        <v>112</v>
      </c>
      <c r="L57" s="2">
        <f t="shared" si="1"/>
        <v>107</v>
      </c>
      <c r="M57" s="2">
        <f t="shared" si="2"/>
        <v>112</v>
      </c>
    </row>
    <row r="58" spans="1:13" ht="18.75">
      <c r="A58" s="15">
        <v>250</v>
      </c>
      <c r="B58" s="11">
        <v>18.399999999999999</v>
      </c>
      <c r="C58" s="11">
        <v>13.4</v>
      </c>
      <c r="D58" s="19">
        <f t="shared" si="5"/>
        <v>1433.8</v>
      </c>
      <c r="E58" s="11">
        <v>14.8</v>
      </c>
      <c r="F58" s="11">
        <v>11</v>
      </c>
      <c r="G58" s="16">
        <f t="shared" si="6"/>
        <v>1177</v>
      </c>
      <c r="H58" s="10"/>
      <c r="K58" s="1">
        <f t="shared" si="0"/>
        <v>112</v>
      </c>
      <c r="L58" s="2">
        <f t="shared" si="1"/>
        <v>107</v>
      </c>
      <c r="M58" s="2">
        <f t="shared" si="2"/>
        <v>112</v>
      </c>
    </row>
    <row r="59" spans="1:13" ht="18.75">
      <c r="A59" s="15">
        <v>280</v>
      </c>
      <c r="B59" s="11">
        <v>20.6</v>
      </c>
      <c r="C59" s="11">
        <v>16.8</v>
      </c>
      <c r="D59" s="19">
        <f t="shared" si="5"/>
        <v>1797.6000000000001</v>
      </c>
      <c r="E59" s="11">
        <v>16.600000000000001</v>
      </c>
      <c r="F59" s="11">
        <v>13.8</v>
      </c>
      <c r="G59" s="16">
        <f t="shared" si="6"/>
        <v>1476.6000000000001</v>
      </c>
      <c r="H59" s="10"/>
      <c r="K59" s="1">
        <f t="shared" si="0"/>
        <v>112</v>
      </c>
      <c r="L59" s="2">
        <f t="shared" si="1"/>
        <v>107</v>
      </c>
      <c r="M59" s="2">
        <f t="shared" si="2"/>
        <v>112</v>
      </c>
    </row>
    <row r="60" spans="1:13" ht="18.75">
      <c r="A60" s="15">
        <v>315</v>
      </c>
      <c r="B60" s="11">
        <v>23.2</v>
      </c>
      <c r="C60" s="11">
        <v>21.3</v>
      </c>
      <c r="D60" s="19">
        <f t="shared" si="5"/>
        <v>2279.1</v>
      </c>
      <c r="E60" s="11">
        <v>18.7</v>
      </c>
      <c r="F60" s="11">
        <v>17.399999999999999</v>
      </c>
      <c r="G60" s="16">
        <f t="shared" si="6"/>
        <v>1861.8</v>
      </c>
      <c r="H60" s="10"/>
      <c r="K60" s="1">
        <f t="shared" si="0"/>
        <v>112</v>
      </c>
      <c r="L60" s="2">
        <f t="shared" si="1"/>
        <v>107</v>
      </c>
      <c r="M60" s="2">
        <f t="shared" si="2"/>
        <v>112</v>
      </c>
    </row>
    <row r="61" spans="1:13" ht="18.75">
      <c r="A61" s="15">
        <v>355</v>
      </c>
      <c r="B61" s="11">
        <v>26.1</v>
      </c>
      <c r="C61" s="11">
        <v>27</v>
      </c>
      <c r="D61" s="19">
        <f t="shared" si="5"/>
        <v>2889</v>
      </c>
      <c r="E61" s="11">
        <v>21.1</v>
      </c>
      <c r="F61" s="11">
        <v>22.2</v>
      </c>
      <c r="G61" s="16">
        <f t="shared" si="6"/>
        <v>2375.4</v>
      </c>
      <c r="H61" s="10"/>
      <c r="K61" s="1">
        <f t="shared" si="0"/>
        <v>112</v>
      </c>
      <c r="L61" s="2">
        <f t="shared" si="1"/>
        <v>107</v>
      </c>
      <c r="M61" s="2">
        <f t="shared" si="2"/>
        <v>112</v>
      </c>
    </row>
    <row r="62" spans="1:13" ht="18.75">
      <c r="A62" s="15">
        <v>400</v>
      </c>
      <c r="B62" s="11">
        <v>29.4</v>
      </c>
      <c r="C62" s="11">
        <v>34.200000000000003</v>
      </c>
      <c r="D62" s="19">
        <f t="shared" si="5"/>
        <v>3659.4</v>
      </c>
      <c r="E62" s="11">
        <v>23.7</v>
      </c>
      <c r="F62" s="11">
        <v>28</v>
      </c>
      <c r="G62" s="16">
        <f t="shared" si="6"/>
        <v>2996</v>
      </c>
      <c r="H62" s="10"/>
      <c r="K62" s="1">
        <f t="shared" si="0"/>
        <v>112</v>
      </c>
      <c r="L62" s="2">
        <f t="shared" si="1"/>
        <v>107</v>
      </c>
      <c r="M62" s="2">
        <f t="shared" si="2"/>
        <v>112</v>
      </c>
    </row>
    <row r="63" spans="1:13" ht="18.75">
      <c r="A63" s="15">
        <v>450</v>
      </c>
      <c r="B63" s="11">
        <v>33.1</v>
      </c>
      <c r="C63" s="11">
        <v>43.3</v>
      </c>
      <c r="D63" s="19">
        <f t="shared" si="5"/>
        <v>4633.0999999999995</v>
      </c>
      <c r="E63" s="11">
        <v>26.7</v>
      </c>
      <c r="F63" s="11">
        <v>35.5</v>
      </c>
      <c r="G63" s="16">
        <f t="shared" si="6"/>
        <v>3798.5</v>
      </c>
      <c r="H63" s="10"/>
      <c r="K63" s="1">
        <f t="shared" si="0"/>
        <v>112</v>
      </c>
      <c r="L63" s="2">
        <f t="shared" si="1"/>
        <v>107</v>
      </c>
      <c r="M63" s="2">
        <f t="shared" si="2"/>
        <v>112</v>
      </c>
    </row>
    <row r="64" spans="1:13" ht="18.75">
      <c r="A64" s="15">
        <v>500</v>
      </c>
      <c r="B64" s="11">
        <v>36.799999999999997</v>
      </c>
      <c r="C64" s="11">
        <v>53.5</v>
      </c>
      <c r="D64" s="19">
        <f t="shared" si="5"/>
        <v>5724.5</v>
      </c>
      <c r="E64" s="11">
        <v>29.7</v>
      </c>
      <c r="F64" s="11">
        <v>43.9</v>
      </c>
      <c r="G64" s="16">
        <f t="shared" si="6"/>
        <v>4697.3</v>
      </c>
      <c r="H64" s="10"/>
      <c r="K64" s="1">
        <f t="shared" si="0"/>
        <v>112</v>
      </c>
      <c r="L64" s="2">
        <f t="shared" si="1"/>
        <v>107</v>
      </c>
      <c r="M64" s="2">
        <f t="shared" si="2"/>
        <v>112</v>
      </c>
    </row>
    <row r="65" spans="1:13" ht="18.75">
      <c r="A65" s="15">
        <v>560</v>
      </c>
      <c r="B65" s="11">
        <v>41.2</v>
      </c>
      <c r="C65" s="11">
        <v>67.099999999999994</v>
      </c>
      <c r="D65" s="19">
        <f t="shared" si="5"/>
        <v>7179.7</v>
      </c>
      <c r="E65" s="11">
        <v>33.200000000000003</v>
      </c>
      <c r="F65" s="11">
        <v>55</v>
      </c>
      <c r="G65" s="16">
        <f t="shared" si="6"/>
        <v>5885</v>
      </c>
      <c r="H65" s="10"/>
      <c r="K65" s="1">
        <f t="shared" si="0"/>
        <v>112</v>
      </c>
      <c r="L65" s="2">
        <f t="shared" si="1"/>
        <v>107</v>
      </c>
      <c r="M65" s="2">
        <f t="shared" si="2"/>
        <v>112</v>
      </c>
    </row>
    <row r="66" spans="1:13" ht="17.25" customHeight="1">
      <c r="A66" s="15">
        <v>630</v>
      </c>
      <c r="B66" s="11">
        <v>46.3</v>
      </c>
      <c r="C66" s="11">
        <v>84.8</v>
      </c>
      <c r="D66" s="19">
        <f>C66*M159</f>
        <v>9497.6</v>
      </c>
      <c r="E66" s="11">
        <v>37.4</v>
      </c>
      <c r="F66" s="11">
        <v>69.599999999999994</v>
      </c>
      <c r="G66" s="16">
        <f>F66*M159</f>
        <v>7795.1999999999989</v>
      </c>
      <c r="H66" s="10"/>
      <c r="K66" s="1">
        <f t="shared" si="0"/>
        <v>112</v>
      </c>
      <c r="L66" s="2">
        <f t="shared" si="1"/>
        <v>107</v>
      </c>
      <c r="M66" s="2">
        <f t="shared" si="2"/>
        <v>112</v>
      </c>
    </row>
    <row r="67" spans="1:13" ht="17.25" customHeight="1">
      <c r="A67" s="15">
        <v>710</v>
      </c>
      <c r="B67" s="11">
        <v>52.2</v>
      </c>
      <c r="C67" s="11">
        <v>108</v>
      </c>
      <c r="D67" s="19">
        <f>C67*M160</f>
        <v>12096</v>
      </c>
      <c r="E67" s="11">
        <v>42.1</v>
      </c>
      <c r="F67" s="11">
        <v>88.4</v>
      </c>
      <c r="G67" s="16">
        <f>F67*M160</f>
        <v>9900.8000000000011</v>
      </c>
      <c r="H67" s="10"/>
      <c r="L67" s="2"/>
      <c r="M67" s="2"/>
    </row>
    <row r="68" spans="1:13" ht="18.75">
      <c r="A68" s="15">
        <v>800</v>
      </c>
      <c r="B68" s="11">
        <v>58.8</v>
      </c>
      <c r="C68" s="11">
        <v>137</v>
      </c>
      <c r="D68" s="19">
        <f>C68*M161</f>
        <v>15344</v>
      </c>
      <c r="E68" s="11">
        <v>47.4</v>
      </c>
      <c r="F68" s="11">
        <v>112</v>
      </c>
      <c r="G68" s="16">
        <f>F68*M161</f>
        <v>12544</v>
      </c>
      <c r="H68" s="10"/>
      <c r="K68" s="1">
        <f>K66</f>
        <v>112</v>
      </c>
      <c r="L68" s="2">
        <f>L66</f>
        <v>107</v>
      </c>
      <c r="M68" s="2">
        <f>M66</f>
        <v>112</v>
      </c>
    </row>
    <row r="69" spans="1:13" ht="18.75">
      <c r="A69" s="15">
        <v>900</v>
      </c>
      <c r="B69" s="11">
        <v>66.099999999999994</v>
      </c>
      <c r="C69" s="11">
        <v>173</v>
      </c>
      <c r="D69" s="19">
        <f>C69*M162</f>
        <v>19376</v>
      </c>
      <c r="E69" s="11">
        <v>53.3</v>
      </c>
      <c r="F69" s="11">
        <v>142</v>
      </c>
      <c r="G69" s="16">
        <f>F69*M162</f>
        <v>15904</v>
      </c>
      <c r="H69" s="10"/>
      <c r="L69" s="2"/>
      <c r="M69" s="2"/>
    </row>
    <row r="70" spans="1:13" ht="18.75">
      <c r="A70" s="15">
        <v>1000</v>
      </c>
      <c r="B70" s="11">
        <v>73.5</v>
      </c>
      <c r="C70" s="11">
        <v>214</v>
      </c>
      <c r="D70" s="19">
        <f>C70*M161</f>
        <v>23968</v>
      </c>
      <c r="E70" s="11">
        <v>59.3</v>
      </c>
      <c r="F70" s="11">
        <v>175</v>
      </c>
      <c r="G70" s="16">
        <f>F70*M163</f>
        <v>19600</v>
      </c>
      <c r="H70" s="10"/>
      <c r="K70" s="1">
        <f>K68</f>
        <v>112</v>
      </c>
      <c r="L70" s="2">
        <f>L68</f>
        <v>107</v>
      </c>
      <c r="M70" s="2">
        <f>M68</f>
        <v>112</v>
      </c>
    </row>
    <row r="71" spans="1:13" ht="1.5" customHeight="1">
      <c r="A71" s="20"/>
      <c r="B71" s="21"/>
      <c r="C71" s="21"/>
      <c r="D71" s="21"/>
      <c r="E71" s="21">
        <v>71.099999999999994</v>
      </c>
      <c r="F71" s="21"/>
      <c r="G71" s="21"/>
      <c r="H71" s="10"/>
      <c r="K71" s="1">
        <f t="shared" si="0"/>
        <v>112</v>
      </c>
      <c r="L71" s="2">
        <f t="shared" si="1"/>
        <v>107</v>
      </c>
      <c r="M71" s="2">
        <f t="shared" si="2"/>
        <v>112</v>
      </c>
    </row>
    <row r="72" spans="1:13" ht="12" hidden="1" customHeight="1">
      <c r="A72" s="11" t="s">
        <v>0</v>
      </c>
      <c r="B72" s="31" t="s">
        <v>1</v>
      </c>
      <c r="C72" s="31"/>
      <c r="D72" s="31"/>
      <c r="E72" s="31"/>
      <c r="F72" s="31"/>
      <c r="G72" s="31"/>
      <c r="H72" s="10"/>
      <c r="K72" s="1">
        <f t="shared" si="0"/>
        <v>112</v>
      </c>
      <c r="L72" s="2">
        <f t="shared" si="1"/>
        <v>107</v>
      </c>
      <c r="M72" s="2">
        <f t="shared" si="2"/>
        <v>112</v>
      </c>
    </row>
    <row r="73" spans="1:13" ht="17.25" customHeight="1">
      <c r="A73" s="11"/>
      <c r="B73" s="25"/>
      <c r="C73" s="25"/>
      <c r="D73" s="25"/>
      <c r="E73" s="25"/>
      <c r="F73" s="25"/>
      <c r="G73" s="25"/>
      <c r="H73" s="10"/>
      <c r="K73" s="1">
        <f t="shared" si="0"/>
        <v>112</v>
      </c>
      <c r="L73" s="2">
        <f t="shared" si="1"/>
        <v>107</v>
      </c>
      <c r="M73" s="2">
        <f t="shared" si="2"/>
        <v>112</v>
      </c>
    </row>
    <row r="74" spans="1:13" ht="21.75" customHeight="1">
      <c r="A74" s="28" t="s">
        <v>13</v>
      </c>
      <c r="B74" s="25" t="s">
        <v>8</v>
      </c>
      <c r="C74" s="25"/>
      <c r="D74" s="25"/>
      <c r="E74" s="25" t="s">
        <v>9</v>
      </c>
      <c r="F74" s="25"/>
      <c r="G74" s="25"/>
      <c r="H74" s="10"/>
      <c r="K74" s="1">
        <f t="shared" si="0"/>
        <v>112</v>
      </c>
      <c r="L74" s="2">
        <f t="shared" si="1"/>
        <v>107</v>
      </c>
      <c r="M74" s="2">
        <f t="shared" si="2"/>
        <v>112</v>
      </c>
    </row>
    <row r="75" spans="1:13" ht="18.75">
      <c r="A75" s="30"/>
      <c r="B75" s="25" t="s">
        <v>2</v>
      </c>
      <c r="C75" s="25" t="s">
        <v>3</v>
      </c>
      <c r="D75" s="11" t="s">
        <v>4</v>
      </c>
      <c r="E75" s="25" t="s">
        <v>2</v>
      </c>
      <c r="F75" s="25" t="s">
        <v>3</v>
      </c>
      <c r="G75" s="11" t="s">
        <v>4</v>
      </c>
      <c r="H75" s="10"/>
      <c r="K75" s="1">
        <f t="shared" si="0"/>
        <v>112</v>
      </c>
      <c r="L75" s="2">
        <f t="shared" si="1"/>
        <v>107</v>
      </c>
      <c r="M75" s="2">
        <f t="shared" si="2"/>
        <v>112</v>
      </c>
    </row>
    <row r="76" spans="1:13" ht="38.25" customHeight="1">
      <c r="A76" s="22"/>
      <c r="B76" s="25"/>
      <c r="C76" s="25"/>
      <c r="D76" s="11" t="s">
        <v>19</v>
      </c>
      <c r="E76" s="25"/>
      <c r="F76" s="25"/>
      <c r="G76" s="11" t="s">
        <v>19</v>
      </c>
      <c r="H76" s="10"/>
      <c r="K76" s="1">
        <f t="shared" si="0"/>
        <v>112</v>
      </c>
      <c r="L76" s="2">
        <f t="shared" si="1"/>
        <v>107</v>
      </c>
      <c r="M76" s="2">
        <f t="shared" si="2"/>
        <v>112</v>
      </c>
    </row>
    <row r="77" spans="1:13" ht="18.75">
      <c r="A77" s="15">
        <v>63</v>
      </c>
      <c r="B77" s="11">
        <v>3</v>
      </c>
      <c r="C77" s="11">
        <v>0.57799999999999996</v>
      </c>
      <c r="D77" s="16">
        <f t="shared" ref="D77:D92" si="7">C77*L162</f>
        <v>61.845999999999997</v>
      </c>
      <c r="E77" s="11">
        <v>3.6</v>
      </c>
      <c r="F77" s="11">
        <v>0.68799999999999994</v>
      </c>
      <c r="G77" s="16">
        <f t="shared" ref="G77:G94" si="8">F77*L162</f>
        <v>73.616</v>
      </c>
      <c r="H77" s="10"/>
      <c r="K77" s="1">
        <f>K76</f>
        <v>112</v>
      </c>
      <c r="L77" s="2">
        <f>L76</f>
        <v>107</v>
      </c>
      <c r="M77" s="2">
        <f>M76</f>
        <v>112</v>
      </c>
    </row>
    <row r="78" spans="1:13" ht="18.75">
      <c r="A78" s="15">
        <v>75</v>
      </c>
      <c r="B78" s="11">
        <v>3.6</v>
      </c>
      <c r="C78" s="11">
        <v>0.82099999999999995</v>
      </c>
      <c r="D78" s="16">
        <f t="shared" si="7"/>
        <v>87.846999999999994</v>
      </c>
      <c r="E78" s="11">
        <v>4.3</v>
      </c>
      <c r="F78" s="11">
        <v>0.97</v>
      </c>
      <c r="G78" s="16">
        <f t="shared" si="8"/>
        <v>103.78999999999999</v>
      </c>
      <c r="H78" s="10"/>
      <c r="L78" s="2"/>
      <c r="M78" s="2"/>
    </row>
    <row r="79" spans="1:13" ht="18.75">
      <c r="A79" s="15">
        <v>90</v>
      </c>
      <c r="B79" s="11">
        <v>4.3</v>
      </c>
      <c r="C79" s="11">
        <v>1.19</v>
      </c>
      <c r="D79" s="16">
        <f t="shared" si="7"/>
        <v>127.33</v>
      </c>
      <c r="E79" s="11">
        <v>5.2</v>
      </c>
      <c r="F79" s="11">
        <v>1.4</v>
      </c>
      <c r="G79" s="16">
        <f t="shared" si="8"/>
        <v>149.79999999999998</v>
      </c>
      <c r="H79" s="10"/>
      <c r="K79" s="1">
        <f>K77</f>
        <v>112</v>
      </c>
      <c r="L79" s="2">
        <f>L77</f>
        <v>107</v>
      </c>
      <c r="M79" s="2">
        <f>M77</f>
        <v>112</v>
      </c>
    </row>
    <row r="80" spans="1:13" ht="18.75">
      <c r="A80" s="15">
        <v>110</v>
      </c>
      <c r="B80" s="11">
        <v>5.3</v>
      </c>
      <c r="C80" s="11">
        <v>1.79</v>
      </c>
      <c r="D80" s="16">
        <f t="shared" si="7"/>
        <v>191.53</v>
      </c>
      <c r="E80" s="11">
        <v>6.3</v>
      </c>
      <c r="F80" s="11">
        <v>2.0699999999999998</v>
      </c>
      <c r="G80" s="16">
        <f t="shared" si="8"/>
        <v>221.48999999999998</v>
      </c>
      <c r="H80" s="10"/>
      <c r="K80" s="1">
        <f t="shared" si="0"/>
        <v>112</v>
      </c>
      <c r="L80" s="2">
        <f t="shared" si="1"/>
        <v>107</v>
      </c>
      <c r="M80" s="2">
        <f t="shared" si="2"/>
        <v>112</v>
      </c>
    </row>
    <row r="81" spans="1:13" ht="18.75">
      <c r="A81" s="15">
        <v>125</v>
      </c>
      <c r="B81" s="11">
        <v>6</v>
      </c>
      <c r="C81" s="11">
        <v>2.2599999999999998</v>
      </c>
      <c r="D81" s="16">
        <f t="shared" si="7"/>
        <v>241.81999999999996</v>
      </c>
      <c r="E81" s="11">
        <v>7.1</v>
      </c>
      <c r="F81" s="11">
        <v>2.66</v>
      </c>
      <c r="G81" s="16">
        <f t="shared" si="8"/>
        <v>284.62</v>
      </c>
      <c r="H81" s="10"/>
      <c r="L81" s="2"/>
      <c r="M81" s="2"/>
    </row>
    <row r="82" spans="1:13" ht="18.75">
      <c r="A82" s="15">
        <v>140</v>
      </c>
      <c r="B82" s="11">
        <v>6.7</v>
      </c>
      <c r="C82" s="11">
        <v>2.83</v>
      </c>
      <c r="D82" s="16">
        <f t="shared" si="7"/>
        <v>302.81</v>
      </c>
      <c r="E82" s="11">
        <v>8</v>
      </c>
      <c r="F82" s="11">
        <v>3.35</v>
      </c>
      <c r="G82" s="16">
        <f t="shared" si="8"/>
        <v>358.45</v>
      </c>
      <c r="H82" s="10"/>
      <c r="L82" s="2"/>
      <c r="M82" s="2"/>
    </row>
    <row r="83" spans="1:13" ht="18.75">
      <c r="A83" s="15">
        <v>160</v>
      </c>
      <c r="B83" s="11">
        <v>7.7</v>
      </c>
      <c r="C83" s="11">
        <v>3.75</v>
      </c>
      <c r="D83" s="16">
        <f t="shared" si="7"/>
        <v>401.25</v>
      </c>
      <c r="E83" s="11">
        <v>9.1</v>
      </c>
      <c r="F83" s="11">
        <v>4.3499999999999996</v>
      </c>
      <c r="G83" s="16">
        <f t="shared" si="8"/>
        <v>465.45</v>
      </c>
      <c r="H83" s="10"/>
      <c r="K83" s="1">
        <f>K80</f>
        <v>112</v>
      </c>
      <c r="L83" s="2">
        <f>L80</f>
        <v>107</v>
      </c>
      <c r="M83" s="2">
        <f>M80</f>
        <v>112</v>
      </c>
    </row>
    <row r="84" spans="1:13" ht="18.75">
      <c r="A84" s="15">
        <v>180</v>
      </c>
      <c r="B84" s="11">
        <v>8.6</v>
      </c>
      <c r="C84" s="11">
        <v>4.66</v>
      </c>
      <c r="D84" s="16">
        <f t="shared" si="7"/>
        <v>498.62</v>
      </c>
      <c r="E84" s="11">
        <v>10.199999999999999</v>
      </c>
      <c r="F84" s="11">
        <v>5.47</v>
      </c>
      <c r="G84" s="16">
        <f t="shared" si="8"/>
        <v>585.29</v>
      </c>
      <c r="H84" s="10"/>
      <c r="L84" s="2"/>
      <c r="M84" s="2"/>
    </row>
    <row r="85" spans="1:13" ht="18.75">
      <c r="A85" s="15">
        <v>200</v>
      </c>
      <c r="B85" s="11">
        <v>9.6</v>
      </c>
      <c r="C85" s="11">
        <v>5.77</v>
      </c>
      <c r="D85" s="16">
        <f t="shared" si="7"/>
        <v>617.39</v>
      </c>
      <c r="E85" s="11">
        <v>11.4</v>
      </c>
      <c r="F85" s="11">
        <v>6.78</v>
      </c>
      <c r="G85" s="16">
        <f t="shared" si="8"/>
        <v>725.46</v>
      </c>
      <c r="H85" s="10"/>
      <c r="L85" s="2"/>
      <c r="M85" s="2"/>
    </row>
    <row r="86" spans="1:13" ht="18.75">
      <c r="A86" s="15">
        <v>225</v>
      </c>
      <c r="B86" s="11">
        <v>10.8</v>
      </c>
      <c r="C86" s="11">
        <v>7.36</v>
      </c>
      <c r="D86" s="16">
        <f t="shared" si="7"/>
        <v>787.52</v>
      </c>
      <c r="E86" s="11">
        <v>12.8</v>
      </c>
      <c r="F86" s="11">
        <v>8.5500000000000007</v>
      </c>
      <c r="G86" s="16">
        <f t="shared" si="8"/>
        <v>914.85</v>
      </c>
      <c r="H86" s="10"/>
      <c r="K86" s="1">
        <f>K83</f>
        <v>112</v>
      </c>
      <c r="L86" s="2">
        <f>L83</f>
        <v>107</v>
      </c>
      <c r="M86" s="2">
        <f>M83</f>
        <v>112</v>
      </c>
    </row>
    <row r="87" spans="1:13" ht="18.75">
      <c r="A87" s="15">
        <v>250</v>
      </c>
      <c r="B87" s="11">
        <v>11.9</v>
      </c>
      <c r="C87" s="11">
        <v>8.92</v>
      </c>
      <c r="D87" s="16">
        <f t="shared" si="7"/>
        <v>954.43999999999994</v>
      </c>
      <c r="E87" s="11">
        <v>14.2</v>
      </c>
      <c r="F87" s="11">
        <v>10.6</v>
      </c>
      <c r="G87" s="16">
        <f t="shared" si="8"/>
        <v>1134.2</v>
      </c>
      <c r="H87" s="10"/>
      <c r="L87" s="2"/>
      <c r="M87" s="2"/>
    </row>
    <row r="88" spans="1:13" ht="18.75">
      <c r="A88" s="15">
        <v>280</v>
      </c>
      <c r="B88" s="11">
        <v>13.4</v>
      </c>
      <c r="C88" s="11">
        <v>11.4</v>
      </c>
      <c r="D88" s="16">
        <f t="shared" si="7"/>
        <v>1219.8</v>
      </c>
      <c r="E88" s="11">
        <v>15.9</v>
      </c>
      <c r="F88" s="11">
        <v>13.2</v>
      </c>
      <c r="G88" s="16">
        <f t="shared" si="8"/>
        <v>1412.3999999999999</v>
      </c>
      <c r="H88" s="10"/>
      <c r="K88" s="1">
        <f>K86</f>
        <v>112</v>
      </c>
      <c r="L88" s="2">
        <f>L86</f>
        <v>107</v>
      </c>
      <c r="M88" s="2">
        <f>M86</f>
        <v>112</v>
      </c>
    </row>
    <row r="89" spans="1:13" ht="18.75">
      <c r="A89" s="15">
        <v>315</v>
      </c>
      <c r="B89" s="11">
        <v>15</v>
      </c>
      <c r="C89" s="11">
        <v>14.3</v>
      </c>
      <c r="D89" s="16">
        <f t="shared" si="7"/>
        <v>1530.1000000000001</v>
      </c>
      <c r="E89" s="11">
        <v>17.899999999999999</v>
      </c>
      <c r="F89" s="11">
        <v>16.7</v>
      </c>
      <c r="G89" s="16">
        <f t="shared" si="8"/>
        <v>1786.8999999999999</v>
      </c>
      <c r="H89" s="10"/>
      <c r="K89" s="1">
        <f>K88</f>
        <v>112</v>
      </c>
      <c r="L89" s="2">
        <f>L88</f>
        <v>107</v>
      </c>
      <c r="M89" s="2">
        <f>M88</f>
        <v>112</v>
      </c>
    </row>
    <row r="90" spans="1:13" ht="18.75">
      <c r="A90" s="15">
        <v>355</v>
      </c>
      <c r="B90" s="11">
        <v>16.899999999999999</v>
      </c>
      <c r="C90" s="11">
        <v>18.2</v>
      </c>
      <c r="D90" s="16">
        <f t="shared" si="7"/>
        <v>1947.3999999999999</v>
      </c>
      <c r="E90" s="11">
        <v>20.100000000000001</v>
      </c>
      <c r="F90" s="11">
        <v>21.2</v>
      </c>
      <c r="G90" s="16">
        <f t="shared" si="8"/>
        <v>2268.4</v>
      </c>
      <c r="H90" s="10"/>
      <c r="K90" s="1">
        <f t="shared" si="0"/>
        <v>112</v>
      </c>
      <c r="L90" s="2">
        <f t="shared" si="1"/>
        <v>107</v>
      </c>
      <c r="M90" s="2">
        <f t="shared" si="2"/>
        <v>112</v>
      </c>
    </row>
    <row r="91" spans="1:13" ht="18.75">
      <c r="A91" s="15">
        <v>400</v>
      </c>
      <c r="B91" s="11">
        <v>19.100000000000001</v>
      </c>
      <c r="C91" s="11">
        <v>23.1</v>
      </c>
      <c r="D91" s="16">
        <f t="shared" si="7"/>
        <v>2471.7000000000003</v>
      </c>
      <c r="E91" s="11">
        <v>22.7</v>
      </c>
      <c r="F91" s="11">
        <v>26.9</v>
      </c>
      <c r="G91" s="16">
        <f t="shared" si="8"/>
        <v>2878.2999999999997</v>
      </c>
      <c r="H91" s="10"/>
      <c r="K91" s="1">
        <f t="shared" si="0"/>
        <v>112</v>
      </c>
      <c r="L91" s="2">
        <f t="shared" si="1"/>
        <v>107</v>
      </c>
      <c r="M91" s="2">
        <f t="shared" si="2"/>
        <v>112</v>
      </c>
    </row>
    <row r="92" spans="1:13" ht="18.75">
      <c r="A92" s="15">
        <v>450</v>
      </c>
      <c r="B92" s="11">
        <v>21.5</v>
      </c>
      <c r="C92" s="11">
        <v>29</v>
      </c>
      <c r="D92" s="16">
        <f t="shared" si="7"/>
        <v>3103</v>
      </c>
      <c r="E92" s="11">
        <v>25.5</v>
      </c>
      <c r="F92" s="11">
        <v>34</v>
      </c>
      <c r="G92" s="16">
        <f t="shared" si="8"/>
        <v>3638</v>
      </c>
      <c r="H92" s="10"/>
      <c r="L92" s="2"/>
      <c r="M92" s="2"/>
    </row>
    <row r="93" spans="1:13" ht="18.75">
      <c r="A93" s="15">
        <v>500</v>
      </c>
      <c r="B93" s="11">
        <v>23.9</v>
      </c>
      <c r="C93" s="11">
        <v>36.1</v>
      </c>
      <c r="D93" s="16">
        <f>C93*L177</f>
        <v>3862.7000000000003</v>
      </c>
      <c r="E93" s="11">
        <v>28.3</v>
      </c>
      <c r="F93" s="11">
        <v>42</v>
      </c>
      <c r="G93" s="16">
        <f t="shared" si="8"/>
        <v>4494</v>
      </c>
      <c r="H93" s="10"/>
      <c r="K93" s="1">
        <f>K91</f>
        <v>112</v>
      </c>
      <c r="L93" s="2">
        <f>L91</f>
        <v>107</v>
      </c>
      <c r="M93" s="2">
        <f>M91</f>
        <v>112</v>
      </c>
    </row>
    <row r="94" spans="1:13" ht="18.75">
      <c r="A94" s="15">
        <v>560</v>
      </c>
      <c r="B94" s="11">
        <v>26.7</v>
      </c>
      <c r="C94" s="11">
        <v>44.8</v>
      </c>
      <c r="D94" s="16">
        <f>C94*L178</f>
        <v>4793.5999999999995</v>
      </c>
      <c r="E94" s="11">
        <v>31.7</v>
      </c>
      <c r="F94" s="11">
        <v>52.6</v>
      </c>
      <c r="G94" s="16">
        <f t="shared" si="8"/>
        <v>5628.2</v>
      </c>
      <c r="H94" s="10"/>
      <c r="L94" s="2"/>
      <c r="M94" s="2"/>
    </row>
    <row r="95" spans="1:13" ht="18.75">
      <c r="A95" s="15">
        <v>630</v>
      </c>
      <c r="B95" s="11">
        <v>30</v>
      </c>
      <c r="C95" s="11">
        <v>57</v>
      </c>
      <c r="D95" s="16">
        <f>C95*M178</f>
        <v>6384</v>
      </c>
      <c r="E95" s="11">
        <v>35.700000000000003</v>
      </c>
      <c r="F95" s="11">
        <v>66.599999999999994</v>
      </c>
      <c r="G95" s="16">
        <f>F95*M178</f>
        <v>7459.1999999999989</v>
      </c>
      <c r="H95" s="10"/>
      <c r="K95" s="1">
        <f>K93</f>
        <v>112</v>
      </c>
      <c r="L95" s="2">
        <f>L93</f>
        <v>107</v>
      </c>
      <c r="M95" s="2">
        <f>M93</f>
        <v>112</v>
      </c>
    </row>
    <row r="96" spans="1:13" ht="18.75">
      <c r="A96" s="15">
        <v>710</v>
      </c>
      <c r="B96" s="11">
        <v>33.9</v>
      </c>
      <c r="C96" s="11">
        <v>72.8</v>
      </c>
      <c r="D96" s="16">
        <f>C96*M179</f>
        <v>8153.5999999999995</v>
      </c>
      <c r="E96" s="11">
        <v>40.200000000000003</v>
      </c>
      <c r="F96" s="11">
        <v>84.7</v>
      </c>
      <c r="G96" s="16">
        <f>F96*M179</f>
        <v>9486.4</v>
      </c>
      <c r="H96" s="10"/>
      <c r="K96" s="1">
        <f t="shared" si="0"/>
        <v>112</v>
      </c>
      <c r="L96" s="2">
        <f t="shared" si="1"/>
        <v>107</v>
      </c>
      <c r="M96" s="2">
        <f t="shared" si="2"/>
        <v>112</v>
      </c>
    </row>
    <row r="97" spans="1:13" ht="18.75">
      <c r="A97" s="15">
        <v>800</v>
      </c>
      <c r="B97" s="11">
        <v>38.1</v>
      </c>
      <c r="C97" s="11">
        <v>92.3</v>
      </c>
      <c r="D97" s="16">
        <f>C97*M180</f>
        <v>10337.6</v>
      </c>
      <c r="E97" s="11">
        <v>45.3</v>
      </c>
      <c r="F97" s="11">
        <v>108</v>
      </c>
      <c r="G97" s="16">
        <f>F97*M180</f>
        <v>12096</v>
      </c>
      <c r="H97" s="10"/>
      <c r="K97" s="1">
        <f t="shared" si="0"/>
        <v>112</v>
      </c>
      <c r="L97" s="2">
        <f t="shared" si="1"/>
        <v>107</v>
      </c>
      <c r="M97" s="2">
        <f t="shared" si="2"/>
        <v>112</v>
      </c>
    </row>
    <row r="98" spans="1:13" ht="18.75">
      <c r="A98" s="15">
        <v>900</v>
      </c>
      <c r="B98" s="11">
        <v>42.9</v>
      </c>
      <c r="C98" s="11">
        <v>117</v>
      </c>
      <c r="D98" s="16">
        <f>C98*M181</f>
        <v>13104</v>
      </c>
      <c r="E98" s="11">
        <v>51</v>
      </c>
      <c r="F98" s="11">
        <v>136</v>
      </c>
      <c r="G98" s="16">
        <f>F98*M181</f>
        <v>15232</v>
      </c>
      <c r="H98" s="10"/>
      <c r="K98" s="1">
        <f t="shared" si="0"/>
        <v>112</v>
      </c>
      <c r="L98" s="2">
        <f t="shared" si="1"/>
        <v>107</v>
      </c>
      <c r="M98" s="2">
        <f t="shared" si="2"/>
        <v>112</v>
      </c>
    </row>
    <row r="99" spans="1:13" ht="18.75">
      <c r="A99" s="15">
        <v>1000</v>
      </c>
      <c r="B99" s="11">
        <v>47.7</v>
      </c>
      <c r="C99" s="11">
        <v>147.30000000000001</v>
      </c>
      <c r="D99" s="16">
        <f>C99*M182</f>
        <v>16497.600000000002</v>
      </c>
      <c r="E99" s="11">
        <v>56.6</v>
      </c>
      <c r="F99" s="11">
        <v>168</v>
      </c>
      <c r="G99" s="16">
        <f>F99*M182</f>
        <v>18816</v>
      </c>
      <c r="H99" s="10"/>
      <c r="K99" s="1">
        <f t="shared" si="0"/>
        <v>112</v>
      </c>
      <c r="L99" s="2">
        <f t="shared" si="1"/>
        <v>107</v>
      </c>
      <c r="M99" s="2">
        <f t="shared" si="2"/>
        <v>112</v>
      </c>
    </row>
    <row r="100" spans="1:13" ht="18.75">
      <c r="A100" s="15"/>
      <c r="B100" s="11"/>
      <c r="C100" s="11"/>
      <c r="D100" s="16"/>
      <c r="E100" s="11"/>
      <c r="F100" s="11"/>
      <c r="G100" s="16"/>
      <c r="H100" s="10"/>
      <c r="L100" s="2"/>
      <c r="M100" s="2"/>
    </row>
    <row r="101" spans="1:13" ht="16.5" customHeight="1">
      <c r="A101" s="15"/>
      <c r="B101" s="25" t="s">
        <v>10</v>
      </c>
      <c r="C101" s="25"/>
      <c r="D101" s="25"/>
      <c r="E101" s="25" t="s">
        <v>11</v>
      </c>
      <c r="F101" s="25"/>
      <c r="G101" s="25"/>
      <c r="H101" s="10"/>
      <c r="K101" s="1">
        <f>K99</f>
        <v>112</v>
      </c>
      <c r="L101" s="2">
        <f>L99</f>
        <v>107</v>
      </c>
      <c r="M101" s="2">
        <f>M99</f>
        <v>112</v>
      </c>
    </row>
    <row r="102" spans="1:13" ht="24" hidden="1" customHeight="1">
      <c r="A102" s="15" t="s">
        <v>0</v>
      </c>
      <c r="B102" s="25"/>
      <c r="C102" s="25"/>
      <c r="D102" s="25"/>
      <c r="E102" s="25"/>
      <c r="F102" s="25"/>
      <c r="G102" s="25"/>
      <c r="H102" s="10"/>
      <c r="K102" s="1">
        <f t="shared" si="0"/>
        <v>112</v>
      </c>
      <c r="L102" s="2">
        <f t="shared" si="1"/>
        <v>107</v>
      </c>
      <c r="M102" s="2">
        <f t="shared" si="2"/>
        <v>112</v>
      </c>
    </row>
    <row r="103" spans="1:13" ht="38.25" customHeight="1">
      <c r="A103" s="23" t="s">
        <v>13</v>
      </c>
      <c r="B103" s="25" t="s">
        <v>2</v>
      </c>
      <c r="C103" s="25" t="s">
        <v>3</v>
      </c>
      <c r="D103" s="11" t="s">
        <v>4</v>
      </c>
      <c r="E103" s="25" t="s">
        <v>2</v>
      </c>
      <c r="F103" s="25" t="s">
        <v>3</v>
      </c>
      <c r="G103" s="11" t="s">
        <v>4</v>
      </c>
      <c r="H103" s="10"/>
      <c r="K103" s="1">
        <f t="shared" si="0"/>
        <v>112</v>
      </c>
      <c r="L103" s="2">
        <f t="shared" si="1"/>
        <v>107</v>
      </c>
      <c r="M103" s="2">
        <f t="shared" si="2"/>
        <v>112</v>
      </c>
    </row>
    <row r="104" spans="1:13" ht="18.75">
      <c r="A104" s="15"/>
      <c r="B104" s="25"/>
      <c r="C104" s="25"/>
      <c r="D104" s="11" t="s">
        <v>19</v>
      </c>
      <c r="E104" s="25"/>
      <c r="F104" s="25"/>
      <c r="G104" s="11" t="s">
        <v>19</v>
      </c>
      <c r="H104" s="10"/>
      <c r="K104" s="1">
        <f t="shared" si="0"/>
        <v>112</v>
      </c>
      <c r="L104" s="2">
        <f t="shared" si="1"/>
        <v>107</v>
      </c>
      <c r="M104" s="2">
        <f t="shared" si="2"/>
        <v>112</v>
      </c>
    </row>
    <row r="105" spans="1:13" ht="18.75">
      <c r="A105" s="15">
        <v>63</v>
      </c>
      <c r="B105" s="11">
        <v>2</v>
      </c>
      <c r="C105" s="11">
        <v>0.39600000000000002</v>
      </c>
      <c r="D105" s="16">
        <f t="shared" ref="D105:D115" si="9">C105*L186</f>
        <v>42.372</v>
      </c>
      <c r="E105" s="11"/>
      <c r="F105" s="11"/>
      <c r="G105" s="16">
        <f t="shared" ref="G105:G115" si="10">F105*L186</f>
        <v>0</v>
      </c>
      <c r="H105" s="10"/>
      <c r="K105" s="1">
        <f t="shared" si="0"/>
        <v>112</v>
      </c>
      <c r="L105" s="2">
        <f t="shared" si="1"/>
        <v>107</v>
      </c>
      <c r="M105" s="2">
        <f t="shared" si="2"/>
        <v>112</v>
      </c>
    </row>
    <row r="106" spans="1:13" ht="18.75">
      <c r="A106" s="15">
        <v>90</v>
      </c>
      <c r="B106" s="11">
        <v>2.8</v>
      </c>
      <c r="C106" s="11">
        <v>0.78900000000000003</v>
      </c>
      <c r="D106" s="16">
        <f t="shared" si="9"/>
        <v>84.423000000000002</v>
      </c>
      <c r="E106" s="11">
        <v>3.5</v>
      </c>
      <c r="F106" s="11">
        <v>0.97799999999999998</v>
      </c>
      <c r="G106" s="16">
        <f t="shared" si="10"/>
        <v>104.646</v>
      </c>
      <c r="H106" s="10"/>
      <c r="K106" s="1">
        <f t="shared" si="0"/>
        <v>112</v>
      </c>
      <c r="L106" s="2">
        <f t="shared" si="1"/>
        <v>107</v>
      </c>
      <c r="M106" s="2">
        <f t="shared" si="2"/>
        <v>112</v>
      </c>
    </row>
    <row r="107" spans="1:13" ht="18.75">
      <c r="A107" s="15">
        <v>110</v>
      </c>
      <c r="B107" s="11">
        <v>3.4</v>
      </c>
      <c r="C107" s="11">
        <v>1.17</v>
      </c>
      <c r="D107" s="16">
        <f t="shared" si="9"/>
        <v>125.19</v>
      </c>
      <c r="E107" s="11">
        <v>4.2</v>
      </c>
      <c r="F107" s="11">
        <v>1.43</v>
      </c>
      <c r="G107" s="16">
        <f t="shared" si="10"/>
        <v>153.01</v>
      </c>
      <c r="H107" s="10"/>
      <c r="K107" s="1">
        <f t="shared" si="0"/>
        <v>112</v>
      </c>
      <c r="L107" s="2">
        <f t="shared" si="1"/>
        <v>107</v>
      </c>
      <c r="M107" s="2">
        <f t="shared" si="2"/>
        <v>112</v>
      </c>
    </row>
    <row r="108" spans="1:13" ht="18.75">
      <c r="A108" s="15">
        <v>160</v>
      </c>
      <c r="B108" s="11">
        <v>4.9000000000000004</v>
      </c>
      <c r="C108" s="11">
        <v>2.4300000000000002</v>
      </c>
      <c r="D108" s="16">
        <f t="shared" si="9"/>
        <v>260.01</v>
      </c>
      <c r="E108" s="11">
        <v>6.2</v>
      </c>
      <c r="F108" s="11">
        <v>3.11</v>
      </c>
      <c r="G108" s="16">
        <f t="shared" si="10"/>
        <v>332.77</v>
      </c>
      <c r="H108" s="10"/>
      <c r="K108" s="1">
        <f t="shared" ref="K108:K172" si="11">K107</f>
        <v>112</v>
      </c>
      <c r="L108" s="2">
        <f t="shared" ref="L108:L172" si="12">L107</f>
        <v>107</v>
      </c>
      <c r="M108" s="2">
        <f t="shared" ref="M108:M172" si="13">M107</f>
        <v>112</v>
      </c>
    </row>
    <row r="109" spans="1:13" ht="18.75">
      <c r="A109" s="15">
        <v>225</v>
      </c>
      <c r="B109" s="11">
        <v>6.9</v>
      </c>
      <c r="C109" s="11">
        <v>4.8099999999999996</v>
      </c>
      <c r="D109" s="16">
        <f t="shared" si="9"/>
        <v>514.66999999999996</v>
      </c>
      <c r="E109" s="11">
        <v>8.6</v>
      </c>
      <c r="F109" s="11">
        <v>6.07</v>
      </c>
      <c r="G109" s="16">
        <f t="shared" si="10"/>
        <v>649.49</v>
      </c>
      <c r="H109" s="10"/>
      <c r="K109" s="1">
        <f t="shared" si="11"/>
        <v>112</v>
      </c>
      <c r="L109" s="2">
        <f t="shared" si="12"/>
        <v>107</v>
      </c>
      <c r="M109" s="2">
        <f t="shared" si="13"/>
        <v>112</v>
      </c>
    </row>
    <row r="110" spans="1:13" ht="18.75">
      <c r="A110" s="15">
        <v>250</v>
      </c>
      <c r="B110" s="11">
        <v>7.6</v>
      </c>
      <c r="C110" s="11">
        <v>5.9</v>
      </c>
      <c r="D110" s="16">
        <f t="shared" si="9"/>
        <v>631.30000000000007</v>
      </c>
      <c r="E110" s="11">
        <v>9.6</v>
      </c>
      <c r="F110" s="11">
        <v>7.29</v>
      </c>
      <c r="G110" s="16">
        <f t="shared" si="10"/>
        <v>780.03</v>
      </c>
      <c r="H110" s="10"/>
      <c r="L110" s="2"/>
      <c r="M110" s="2"/>
    </row>
    <row r="111" spans="1:13" ht="18.75">
      <c r="A111" s="15">
        <v>280</v>
      </c>
      <c r="B111" s="11">
        <v>8.6</v>
      </c>
      <c r="C111" s="11">
        <v>7.45</v>
      </c>
      <c r="D111" s="16">
        <f t="shared" si="9"/>
        <v>797.15</v>
      </c>
      <c r="E111" s="11">
        <v>10.7</v>
      </c>
      <c r="F111" s="11">
        <v>9.18</v>
      </c>
      <c r="G111" s="16">
        <f t="shared" si="10"/>
        <v>982.26</v>
      </c>
      <c r="H111" s="10"/>
      <c r="K111" s="1">
        <f>K109</f>
        <v>112</v>
      </c>
      <c r="L111" s="2">
        <f>L109</f>
        <v>107</v>
      </c>
      <c r="M111" s="2">
        <f>M109</f>
        <v>112</v>
      </c>
    </row>
    <row r="112" spans="1:13" ht="18.75">
      <c r="A112" s="15">
        <v>315</v>
      </c>
      <c r="B112" s="11">
        <v>9.6999999999999993</v>
      </c>
      <c r="C112" s="11">
        <v>9.44</v>
      </c>
      <c r="D112" s="16">
        <f t="shared" si="9"/>
        <v>1010.0799999999999</v>
      </c>
      <c r="E112" s="11">
        <v>12.1</v>
      </c>
      <c r="F112" s="11">
        <v>11.9</v>
      </c>
      <c r="G112" s="16">
        <f t="shared" si="10"/>
        <v>1273.3</v>
      </c>
      <c r="H112" s="10"/>
      <c r="K112" s="1">
        <f t="shared" si="11"/>
        <v>112</v>
      </c>
      <c r="L112" s="2">
        <f t="shared" si="12"/>
        <v>107</v>
      </c>
      <c r="M112" s="2">
        <f t="shared" si="13"/>
        <v>112</v>
      </c>
    </row>
    <row r="113" spans="1:13" ht="18.75">
      <c r="A113" s="15">
        <v>355</v>
      </c>
      <c r="B113" s="11">
        <v>10.9</v>
      </c>
      <c r="C113" s="11">
        <v>11.9</v>
      </c>
      <c r="D113" s="16">
        <f t="shared" si="9"/>
        <v>1273.3</v>
      </c>
      <c r="E113" s="11">
        <v>13.6</v>
      </c>
      <c r="F113" s="11">
        <v>14.7</v>
      </c>
      <c r="G113" s="16">
        <f t="shared" si="10"/>
        <v>1572.8999999999999</v>
      </c>
      <c r="H113" s="10"/>
      <c r="K113" s="1">
        <f t="shared" si="11"/>
        <v>112</v>
      </c>
      <c r="L113" s="2">
        <f t="shared" si="12"/>
        <v>107</v>
      </c>
      <c r="M113" s="2">
        <f t="shared" si="13"/>
        <v>112</v>
      </c>
    </row>
    <row r="114" spans="1:13" ht="18.75">
      <c r="A114" s="15">
        <v>400</v>
      </c>
      <c r="B114" s="11">
        <v>12.3</v>
      </c>
      <c r="C114" s="11">
        <v>15.5</v>
      </c>
      <c r="D114" s="16">
        <f t="shared" si="9"/>
        <v>1658.5</v>
      </c>
      <c r="E114" s="11">
        <v>15.3</v>
      </c>
      <c r="F114" s="11">
        <v>19.100000000000001</v>
      </c>
      <c r="G114" s="16">
        <f t="shared" si="10"/>
        <v>2043.7</v>
      </c>
      <c r="H114" s="10"/>
      <c r="K114" s="1">
        <f t="shared" si="11"/>
        <v>112</v>
      </c>
      <c r="L114" s="2">
        <f t="shared" si="12"/>
        <v>107</v>
      </c>
      <c r="M114" s="2">
        <f t="shared" si="13"/>
        <v>112</v>
      </c>
    </row>
    <row r="115" spans="1:13" ht="18.75">
      <c r="A115" s="15">
        <v>500</v>
      </c>
      <c r="B115" s="11">
        <v>15.3</v>
      </c>
      <c r="C115" s="11">
        <v>23.6</v>
      </c>
      <c r="D115" s="16">
        <f t="shared" si="9"/>
        <v>2525.2000000000003</v>
      </c>
      <c r="E115" s="11">
        <v>19.100000000000001</v>
      </c>
      <c r="F115" s="11">
        <v>29.3</v>
      </c>
      <c r="G115" s="16">
        <f t="shared" si="10"/>
        <v>3135.1</v>
      </c>
      <c r="H115" s="10"/>
      <c r="K115" s="1">
        <f t="shared" si="11"/>
        <v>112</v>
      </c>
      <c r="L115" s="2">
        <f t="shared" si="12"/>
        <v>107</v>
      </c>
      <c r="M115" s="2">
        <f t="shared" si="13"/>
        <v>112</v>
      </c>
    </row>
    <row r="116" spans="1:13" ht="18.75">
      <c r="A116" s="15">
        <v>630</v>
      </c>
      <c r="B116" s="11">
        <v>19.3</v>
      </c>
      <c r="C116" s="11">
        <v>37.5</v>
      </c>
      <c r="D116" s="16">
        <f>C116*M197</f>
        <v>4200</v>
      </c>
      <c r="E116" s="11">
        <v>24.1</v>
      </c>
      <c r="F116" s="11">
        <v>47.42</v>
      </c>
      <c r="G116" s="16">
        <f>F116*M197</f>
        <v>5311.04</v>
      </c>
      <c r="H116" s="10"/>
      <c r="K116" s="1">
        <f t="shared" si="11"/>
        <v>112</v>
      </c>
      <c r="L116" s="2">
        <f t="shared" si="12"/>
        <v>107</v>
      </c>
      <c r="M116" s="2">
        <f t="shared" si="13"/>
        <v>112</v>
      </c>
    </row>
    <row r="117" spans="1:13" ht="18.75">
      <c r="A117" s="15">
        <v>710</v>
      </c>
      <c r="B117" s="11">
        <v>21.8</v>
      </c>
      <c r="C117" s="11">
        <v>47.7</v>
      </c>
      <c r="D117" s="16">
        <f>C117*M198</f>
        <v>5342.4000000000005</v>
      </c>
      <c r="E117" s="11">
        <v>27.2</v>
      </c>
      <c r="F117" s="11">
        <v>59.1</v>
      </c>
      <c r="G117" s="16">
        <f>F117*M198</f>
        <v>6619.2</v>
      </c>
      <c r="H117" s="10"/>
      <c r="K117" s="1">
        <f t="shared" si="11"/>
        <v>112</v>
      </c>
      <c r="L117" s="2">
        <f t="shared" si="12"/>
        <v>107</v>
      </c>
      <c r="M117" s="2">
        <f t="shared" si="13"/>
        <v>112</v>
      </c>
    </row>
    <row r="118" spans="1:13" ht="18.75">
      <c r="A118" s="15">
        <v>800</v>
      </c>
      <c r="B118" s="11">
        <v>24.5</v>
      </c>
      <c r="C118" s="11">
        <v>60.5</v>
      </c>
      <c r="D118" s="16">
        <f>C118*M199</f>
        <v>6776</v>
      </c>
      <c r="E118" s="11">
        <v>30.6</v>
      </c>
      <c r="F118" s="11">
        <v>75.400000000000006</v>
      </c>
      <c r="G118" s="16">
        <f>F118*M199</f>
        <v>8444.8000000000011</v>
      </c>
      <c r="H118" s="10"/>
      <c r="K118" s="1">
        <f t="shared" si="11"/>
        <v>112</v>
      </c>
      <c r="L118" s="2">
        <f t="shared" si="12"/>
        <v>107</v>
      </c>
      <c r="M118" s="2">
        <f t="shared" si="13"/>
        <v>112</v>
      </c>
    </row>
    <row r="119" spans="1:13" ht="18.75">
      <c r="A119" s="15">
        <v>1000</v>
      </c>
      <c r="B119" s="11">
        <v>30.6</v>
      </c>
      <c r="C119" s="11">
        <v>94.4</v>
      </c>
      <c r="D119" s="16">
        <f>C119*M200</f>
        <v>10572.800000000001</v>
      </c>
      <c r="E119" s="11">
        <v>38.200000000000003</v>
      </c>
      <c r="F119" s="11">
        <v>127.9</v>
      </c>
      <c r="G119" s="16">
        <f>F119*M200</f>
        <v>14324.800000000001</v>
      </c>
      <c r="H119" s="10"/>
      <c r="K119" s="1">
        <f t="shared" si="11"/>
        <v>112</v>
      </c>
      <c r="L119" s="2">
        <f t="shared" si="12"/>
        <v>107</v>
      </c>
      <c r="M119" s="2">
        <f t="shared" si="13"/>
        <v>112</v>
      </c>
    </row>
    <row r="120" spans="1:13" ht="18.75">
      <c r="A120" s="15">
        <v>1200</v>
      </c>
      <c r="B120" s="11">
        <v>36.700000000000003</v>
      </c>
      <c r="C120" s="11">
        <v>135</v>
      </c>
      <c r="D120" s="16">
        <f>C120*M201</f>
        <v>15120</v>
      </c>
      <c r="E120" s="11">
        <v>45.9</v>
      </c>
      <c r="F120" s="11">
        <v>167</v>
      </c>
      <c r="G120" s="16">
        <f>F120*M201</f>
        <v>18704</v>
      </c>
      <c r="H120" s="10"/>
      <c r="K120" s="1">
        <f t="shared" si="11"/>
        <v>112</v>
      </c>
      <c r="L120" s="2">
        <f t="shared" si="12"/>
        <v>107</v>
      </c>
      <c r="M120" s="2">
        <f t="shared" si="13"/>
        <v>112</v>
      </c>
    </row>
    <row r="121" spans="1:13" hidden="1">
      <c r="A121" s="10"/>
      <c r="E121" s="2"/>
      <c r="F121" s="2"/>
      <c r="H121" s="10"/>
      <c r="K121" s="1">
        <f t="shared" si="11"/>
        <v>112</v>
      </c>
      <c r="L121" s="2">
        <f t="shared" si="12"/>
        <v>107</v>
      </c>
      <c r="M121" s="2">
        <f t="shared" si="13"/>
        <v>112</v>
      </c>
    </row>
    <row r="122" spans="1:13">
      <c r="A122" s="10"/>
      <c r="E122" s="2"/>
      <c r="F122" s="2"/>
      <c r="H122" s="10"/>
      <c r="K122" s="1">
        <f t="shared" si="11"/>
        <v>112</v>
      </c>
      <c r="L122" s="2">
        <f t="shared" si="12"/>
        <v>107</v>
      </c>
      <c r="M122" s="2">
        <f t="shared" si="13"/>
        <v>112</v>
      </c>
    </row>
    <row r="123" spans="1:13">
      <c r="A123" s="10"/>
      <c r="E123" s="2"/>
      <c r="F123" s="2"/>
      <c r="H123" s="10"/>
      <c r="K123" s="1">
        <f t="shared" si="11"/>
        <v>112</v>
      </c>
      <c r="L123" s="2">
        <f t="shared" si="12"/>
        <v>107</v>
      </c>
      <c r="M123" s="2">
        <f t="shared" si="13"/>
        <v>112</v>
      </c>
    </row>
    <row r="124" spans="1:13">
      <c r="A124" s="10"/>
      <c r="E124" s="2"/>
      <c r="F124" s="2"/>
      <c r="H124" s="10"/>
      <c r="K124" s="1">
        <f t="shared" si="11"/>
        <v>112</v>
      </c>
      <c r="L124" s="2">
        <f t="shared" si="12"/>
        <v>107</v>
      </c>
      <c r="M124" s="2">
        <f t="shared" si="13"/>
        <v>112</v>
      </c>
    </row>
    <row r="125" spans="1:13">
      <c r="A125" s="10"/>
      <c r="E125" s="2"/>
      <c r="F125" s="2"/>
      <c r="H125" s="10"/>
      <c r="K125" s="1">
        <f t="shared" si="11"/>
        <v>112</v>
      </c>
      <c r="L125" s="2">
        <f t="shared" si="12"/>
        <v>107</v>
      </c>
      <c r="M125" s="2">
        <f t="shared" si="13"/>
        <v>112</v>
      </c>
    </row>
    <row r="126" spans="1:13">
      <c r="A126" s="10"/>
      <c r="E126" s="2"/>
      <c r="F126" s="2"/>
      <c r="H126" s="10"/>
      <c r="K126" s="1">
        <f t="shared" si="11"/>
        <v>112</v>
      </c>
      <c r="L126" s="2">
        <f t="shared" si="12"/>
        <v>107</v>
      </c>
      <c r="M126" s="2">
        <f t="shared" si="13"/>
        <v>112</v>
      </c>
    </row>
    <row r="127" spans="1:13">
      <c r="A127" s="10"/>
      <c r="E127" s="2"/>
      <c r="F127" s="2"/>
      <c r="H127" s="10"/>
      <c r="K127" s="1">
        <f t="shared" si="11"/>
        <v>112</v>
      </c>
      <c r="L127" s="2">
        <f t="shared" si="12"/>
        <v>107</v>
      </c>
      <c r="M127" s="2">
        <f t="shared" si="13"/>
        <v>112</v>
      </c>
    </row>
    <row r="128" spans="1:13">
      <c r="A128" s="10"/>
      <c r="E128" s="2"/>
      <c r="F128" s="2"/>
      <c r="H128" s="10"/>
      <c r="K128" s="1">
        <f t="shared" si="11"/>
        <v>112</v>
      </c>
      <c r="L128" s="2">
        <f t="shared" si="12"/>
        <v>107</v>
      </c>
      <c r="M128" s="2">
        <f t="shared" si="13"/>
        <v>112</v>
      </c>
    </row>
    <row r="129" spans="1:13">
      <c r="A129" s="10"/>
      <c r="E129" s="2"/>
      <c r="F129" s="2"/>
      <c r="H129" s="10"/>
      <c r="K129" s="1">
        <f t="shared" si="11"/>
        <v>112</v>
      </c>
      <c r="L129" s="2">
        <f t="shared" si="12"/>
        <v>107</v>
      </c>
      <c r="M129" s="2">
        <f t="shared" si="13"/>
        <v>112</v>
      </c>
    </row>
    <row r="130" spans="1:13">
      <c r="A130" s="10"/>
      <c r="E130" s="2"/>
      <c r="F130" s="2"/>
      <c r="H130" s="10"/>
      <c r="K130" s="1">
        <f t="shared" si="11"/>
        <v>112</v>
      </c>
      <c r="L130" s="2">
        <f t="shared" si="12"/>
        <v>107</v>
      </c>
      <c r="M130" s="2">
        <f t="shared" si="13"/>
        <v>112</v>
      </c>
    </row>
    <row r="131" spans="1:13">
      <c r="A131" s="10"/>
      <c r="E131" s="2"/>
      <c r="F131" s="2"/>
      <c r="H131" s="10"/>
      <c r="K131" s="1">
        <f t="shared" si="11"/>
        <v>112</v>
      </c>
      <c r="L131" s="2">
        <f t="shared" si="12"/>
        <v>107</v>
      </c>
      <c r="M131" s="2">
        <f t="shared" si="13"/>
        <v>112</v>
      </c>
    </row>
    <row r="132" spans="1:13">
      <c r="A132" s="10"/>
      <c r="E132" s="2"/>
      <c r="F132" s="2"/>
      <c r="H132" s="10"/>
      <c r="K132" s="1">
        <f t="shared" si="11"/>
        <v>112</v>
      </c>
      <c r="L132" s="2">
        <f t="shared" si="12"/>
        <v>107</v>
      </c>
      <c r="M132" s="2">
        <f t="shared" si="13"/>
        <v>112</v>
      </c>
    </row>
    <row r="133" spans="1:13">
      <c r="A133" s="10"/>
      <c r="E133" s="2"/>
      <c r="F133" s="2"/>
      <c r="H133" s="10"/>
      <c r="K133" s="1">
        <f t="shared" si="11"/>
        <v>112</v>
      </c>
      <c r="L133" s="2">
        <f t="shared" si="12"/>
        <v>107</v>
      </c>
      <c r="M133" s="2">
        <f t="shared" si="13"/>
        <v>112</v>
      </c>
    </row>
    <row r="134" spans="1:13">
      <c r="A134" s="10"/>
      <c r="E134" s="2"/>
      <c r="F134" s="2"/>
      <c r="H134" s="10"/>
      <c r="K134" s="1">
        <f t="shared" si="11"/>
        <v>112</v>
      </c>
      <c r="L134" s="2">
        <f t="shared" si="12"/>
        <v>107</v>
      </c>
      <c r="M134" s="2">
        <f t="shared" si="13"/>
        <v>112</v>
      </c>
    </row>
    <row r="135" spans="1:13">
      <c r="A135" s="10"/>
      <c r="E135" s="2"/>
      <c r="F135" s="2"/>
      <c r="H135" s="10"/>
      <c r="K135" s="1">
        <f t="shared" si="11"/>
        <v>112</v>
      </c>
      <c r="L135" s="2">
        <f t="shared" si="12"/>
        <v>107</v>
      </c>
      <c r="M135" s="2">
        <f t="shared" si="13"/>
        <v>112</v>
      </c>
    </row>
    <row r="136" spans="1:13">
      <c r="A136" s="10"/>
      <c r="E136" s="2"/>
      <c r="F136" s="2"/>
      <c r="H136" s="10"/>
      <c r="K136" s="1">
        <f t="shared" si="11"/>
        <v>112</v>
      </c>
      <c r="L136" s="2">
        <f t="shared" si="12"/>
        <v>107</v>
      </c>
      <c r="M136" s="2">
        <f t="shared" si="13"/>
        <v>112</v>
      </c>
    </row>
    <row r="137" spans="1:13">
      <c r="A137" s="10"/>
      <c r="E137" s="2"/>
      <c r="F137" s="2"/>
      <c r="H137" s="10"/>
      <c r="K137" s="1">
        <f t="shared" si="11"/>
        <v>112</v>
      </c>
      <c r="L137" s="2">
        <f t="shared" si="12"/>
        <v>107</v>
      </c>
      <c r="M137" s="2">
        <f t="shared" si="13"/>
        <v>112</v>
      </c>
    </row>
    <row r="138" spans="1:13">
      <c r="A138" s="10"/>
      <c r="E138" s="2"/>
      <c r="F138" s="2"/>
      <c r="H138" s="10"/>
      <c r="K138" s="1">
        <f t="shared" si="11"/>
        <v>112</v>
      </c>
      <c r="L138" s="2">
        <f t="shared" si="12"/>
        <v>107</v>
      </c>
      <c r="M138" s="2">
        <f t="shared" si="13"/>
        <v>112</v>
      </c>
    </row>
    <row r="139" spans="1:13">
      <c r="A139" s="10"/>
      <c r="E139" s="2"/>
      <c r="F139" s="2"/>
      <c r="H139" s="10"/>
      <c r="K139" s="1">
        <f t="shared" si="11"/>
        <v>112</v>
      </c>
      <c r="L139" s="2">
        <f t="shared" si="12"/>
        <v>107</v>
      </c>
      <c r="M139" s="2">
        <f t="shared" si="13"/>
        <v>112</v>
      </c>
    </row>
    <row r="140" spans="1:13">
      <c r="A140" s="10"/>
      <c r="E140" s="2"/>
      <c r="F140" s="2"/>
      <c r="H140" s="10"/>
      <c r="K140" s="1">
        <f t="shared" si="11"/>
        <v>112</v>
      </c>
      <c r="L140" s="2">
        <f t="shared" si="12"/>
        <v>107</v>
      </c>
      <c r="M140" s="2">
        <f t="shared" si="13"/>
        <v>112</v>
      </c>
    </row>
    <row r="141" spans="1:13">
      <c r="A141" s="10"/>
      <c r="E141" s="2"/>
      <c r="F141" s="2"/>
      <c r="H141" s="10"/>
      <c r="K141" s="1">
        <f t="shared" si="11"/>
        <v>112</v>
      </c>
      <c r="L141" s="2">
        <f t="shared" si="12"/>
        <v>107</v>
      </c>
      <c r="M141" s="2">
        <f t="shared" si="13"/>
        <v>112</v>
      </c>
    </row>
    <row r="142" spans="1:13" ht="0.75" customHeight="1">
      <c r="A142" s="10"/>
      <c r="E142" s="2"/>
      <c r="F142" s="2"/>
      <c r="H142" s="10"/>
      <c r="K142" s="1">
        <f t="shared" si="11"/>
        <v>112</v>
      </c>
      <c r="L142" s="2">
        <f t="shared" si="12"/>
        <v>107</v>
      </c>
      <c r="M142" s="2">
        <f t="shared" si="13"/>
        <v>112</v>
      </c>
    </row>
    <row r="143" spans="1:13">
      <c r="A143" s="10"/>
      <c r="E143" s="2"/>
      <c r="F143" s="2"/>
      <c r="H143" s="10"/>
      <c r="K143" s="1">
        <f t="shared" si="11"/>
        <v>112</v>
      </c>
      <c r="L143" s="2">
        <f t="shared" si="12"/>
        <v>107</v>
      </c>
      <c r="M143" s="2">
        <f t="shared" si="13"/>
        <v>112</v>
      </c>
    </row>
    <row r="144" spans="1:13">
      <c r="A144" s="10"/>
      <c r="E144" s="2"/>
      <c r="F144" s="2"/>
      <c r="H144" s="10"/>
      <c r="K144" s="1">
        <f t="shared" si="11"/>
        <v>112</v>
      </c>
      <c r="L144" s="2">
        <f t="shared" si="12"/>
        <v>107</v>
      </c>
      <c r="M144" s="2">
        <f t="shared" si="13"/>
        <v>112</v>
      </c>
    </row>
    <row r="145" spans="1:13">
      <c r="A145" s="10"/>
      <c r="E145" s="2"/>
      <c r="F145" s="2"/>
      <c r="H145" s="10"/>
      <c r="K145" s="1">
        <f t="shared" si="11"/>
        <v>112</v>
      </c>
      <c r="L145" s="2">
        <f t="shared" si="12"/>
        <v>107</v>
      </c>
      <c r="M145" s="2">
        <f t="shared" si="13"/>
        <v>112</v>
      </c>
    </row>
    <row r="146" spans="1:13">
      <c r="A146" s="10"/>
      <c r="E146" s="2"/>
      <c r="F146" s="2"/>
      <c r="H146" s="10"/>
      <c r="K146" s="1">
        <f t="shared" si="11"/>
        <v>112</v>
      </c>
      <c r="L146" s="2">
        <f t="shared" si="12"/>
        <v>107</v>
      </c>
      <c r="M146" s="2">
        <f t="shared" si="13"/>
        <v>112</v>
      </c>
    </row>
    <row r="147" spans="1:13">
      <c r="A147" s="10"/>
      <c r="E147" s="2"/>
      <c r="F147" s="2"/>
      <c r="H147" s="10"/>
      <c r="K147" s="1">
        <f t="shared" si="11"/>
        <v>112</v>
      </c>
      <c r="L147" s="2">
        <f t="shared" si="12"/>
        <v>107</v>
      </c>
      <c r="M147" s="2">
        <f t="shared" si="13"/>
        <v>112</v>
      </c>
    </row>
    <row r="148" spans="1:13">
      <c r="A148" s="10"/>
      <c r="E148" s="2"/>
      <c r="F148" s="2"/>
      <c r="H148" s="10"/>
      <c r="K148" s="1">
        <f t="shared" si="11"/>
        <v>112</v>
      </c>
      <c r="L148" s="2">
        <f t="shared" si="12"/>
        <v>107</v>
      </c>
      <c r="M148" s="2">
        <f t="shared" si="13"/>
        <v>112</v>
      </c>
    </row>
    <row r="149" spans="1:13">
      <c r="A149" s="10"/>
      <c r="E149" s="2"/>
      <c r="F149" s="2"/>
      <c r="H149" s="10"/>
      <c r="K149" s="1">
        <f t="shared" si="11"/>
        <v>112</v>
      </c>
      <c r="L149" s="2">
        <f t="shared" si="12"/>
        <v>107</v>
      </c>
      <c r="M149" s="2">
        <f t="shared" si="13"/>
        <v>112</v>
      </c>
    </row>
    <row r="150" spans="1:13">
      <c r="A150" s="10"/>
      <c r="E150" s="2"/>
      <c r="F150" s="2"/>
      <c r="H150" s="10"/>
      <c r="K150" s="1">
        <f t="shared" si="11"/>
        <v>112</v>
      </c>
      <c r="L150" s="2">
        <f t="shared" si="12"/>
        <v>107</v>
      </c>
      <c r="M150" s="2">
        <f t="shared" si="13"/>
        <v>112</v>
      </c>
    </row>
    <row r="151" spans="1:13">
      <c r="A151" s="10"/>
      <c r="E151" s="2"/>
      <c r="F151" s="2"/>
      <c r="H151" s="10"/>
      <c r="K151" s="1">
        <f t="shared" si="11"/>
        <v>112</v>
      </c>
      <c r="L151" s="2">
        <f t="shared" si="12"/>
        <v>107</v>
      </c>
      <c r="M151" s="2">
        <f t="shared" si="13"/>
        <v>112</v>
      </c>
    </row>
    <row r="152" spans="1:13">
      <c r="A152" s="10"/>
      <c r="E152" s="2"/>
      <c r="F152" s="2"/>
      <c r="H152" s="10"/>
      <c r="K152" s="1">
        <f t="shared" si="11"/>
        <v>112</v>
      </c>
      <c r="L152" s="2">
        <f t="shared" si="12"/>
        <v>107</v>
      </c>
      <c r="M152" s="2">
        <f t="shared" si="13"/>
        <v>112</v>
      </c>
    </row>
    <row r="153" spans="1:13">
      <c r="A153" s="10"/>
      <c r="E153" s="2"/>
      <c r="F153" s="2"/>
      <c r="H153" s="10"/>
      <c r="K153" s="1">
        <f t="shared" si="11"/>
        <v>112</v>
      </c>
      <c r="L153" s="2">
        <f t="shared" si="12"/>
        <v>107</v>
      </c>
      <c r="M153" s="2">
        <f t="shared" si="13"/>
        <v>112</v>
      </c>
    </row>
    <row r="154" spans="1:13">
      <c r="A154" s="10"/>
      <c r="E154" s="2"/>
      <c r="F154" s="2"/>
      <c r="H154" s="10"/>
      <c r="K154" s="1">
        <f t="shared" si="11"/>
        <v>112</v>
      </c>
      <c r="L154" s="2">
        <f t="shared" si="12"/>
        <v>107</v>
      </c>
      <c r="M154" s="2">
        <f t="shared" si="13"/>
        <v>112</v>
      </c>
    </row>
    <row r="155" spans="1:13">
      <c r="A155" s="10"/>
      <c r="E155" s="2"/>
      <c r="F155" s="2"/>
      <c r="H155" s="10"/>
      <c r="K155" s="1">
        <f t="shared" si="11"/>
        <v>112</v>
      </c>
      <c r="L155" s="2">
        <f t="shared" si="12"/>
        <v>107</v>
      </c>
      <c r="M155" s="2">
        <f t="shared" si="13"/>
        <v>112</v>
      </c>
    </row>
    <row r="156" spans="1:13">
      <c r="A156" s="10"/>
      <c r="E156" s="2"/>
      <c r="F156" s="2"/>
      <c r="H156" s="10"/>
      <c r="K156" s="1">
        <f t="shared" si="11"/>
        <v>112</v>
      </c>
      <c r="L156" s="2">
        <f t="shared" si="12"/>
        <v>107</v>
      </c>
      <c r="M156" s="2">
        <f t="shared" si="13"/>
        <v>112</v>
      </c>
    </row>
    <row r="157" spans="1:13">
      <c r="A157" s="10"/>
      <c r="E157" s="2"/>
      <c r="F157" s="2"/>
      <c r="H157" s="10"/>
      <c r="K157" s="1">
        <f t="shared" si="11"/>
        <v>112</v>
      </c>
      <c r="L157" s="2">
        <f t="shared" si="12"/>
        <v>107</v>
      </c>
      <c r="M157" s="2">
        <f t="shared" si="13"/>
        <v>112</v>
      </c>
    </row>
    <row r="158" spans="1:13">
      <c r="A158" s="10"/>
      <c r="E158" s="2"/>
      <c r="F158" s="2"/>
      <c r="H158" s="10"/>
      <c r="K158" s="1">
        <f t="shared" si="11"/>
        <v>112</v>
      </c>
      <c r="L158" s="2">
        <f t="shared" si="12"/>
        <v>107</v>
      </c>
      <c r="M158" s="2">
        <f t="shared" si="13"/>
        <v>112</v>
      </c>
    </row>
    <row r="159" spans="1:13">
      <c r="A159" s="10"/>
      <c r="E159" s="2"/>
      <c r="F159" s="2"/>
      <c r="H159" s="10"/>
      <c r="K159" s="1">
        <f t="shared" si="11"/>
        <v>112</v>
      </c>
      <c r="L159" s="2">
        <f t="shared" si="12"/>
        <v>107</v>
      </c>
      <c r="M159" s="2">
        <f t="shared" si="13"/>
        <v>112</v>
      </c>
    </row>
    <row r="160" spans="1:13">
      <c r="A160" s="10"/>
      <c r="E160" s="2"/>
      <c r="F160" s="2"/>
      <c r="H160" s="10"/>
      <c r="K160" s="1">
        <f t="shared" si="11"/>
        <v>112</v>
      </c>
      <c r="L160" s="2">
        <f t="shared" si="12"/>
        <v>107</v>
      </c>
      <c r="M160" s="2">
        <f t="shared" si="13"/>
        <v>112</v>
      </c>
    </row>
    <row r="161" spans="1:13">
      <c r="A161" s="10"/>
      <c r="E161" s="2"/>
      <c r="F161" s="2"/>
      <c r="H161" s="10"/>
      <c r="K161" s="1">
        <f t="shared" si="11"/>
        <v>112</v>
      </c>
      <c r="L161" s="2">
        <f t="shared" si="12"/>
        <v>107</v>
      </c>
      <c r="M161" s="2">
        <f t="shared" si="13"/>
        <v>112</v>
      </c>
    </row>
    <row r="162" spans="1:13">
      <c r="A162" s="10"/>
      <c r="E162" s="2"/>
      <c r="F162" s="2"/>
      <c r="H162" s="10"/>
      <c r="K162" s="1">
        <f t="shared" si="11"/>
        <v>112</v>
      </c>
      <c r="L162" s="2">
        <f t="shared" si="12"/>
        <v>107</v>
      </c>
      <c r="M162" s="2">
        <f t="shared" si="13"/>
        <v>112</v>
      </c>
    </row>
    <row r="163" spans="1:13" hidden="1">
      <c r="A163" s="10"/>
      <c r="E163" s="2"/>
      <c r="F163" s="2"/>
      <c r="H163" s="10"/>
      <c r="K163" s="1">
        <f t="shared" si="11"/>
        <v>112</v>
      </c>
      <c r="L163" s="2">
        <f t="shared" si="12"/>
        <v>107</v>
      </c>
      <c r="M163" s="2">
        <f t="shared" si="13"/>
        <v>112</v>
      </c>
    </row>
    <row r="164" spans="1:13">
      <c r="A164" s="10"/>
      <c r="E164" s="2"/>
      <c r="F164" s="2"/>
      <c r="H164" s="10"/>
      <c r="K164" s="1">
        <f t="shared" si="11"/>
        <v>112</v>
      </c>
      <c r="L164" s="2">
        <f t="shared" si="12"/>
        <v>107</v>
      </c>
      <c r="M164" s="2">
        <f t="shared" si="13"/>
        <v>112</v>
      </c>
    </row>
    <row r="165" spans="1:13">
      <c r="A165" s="10"/>
      <c r="E165" s="2"/>
      <c r="F165" s="2"/>
      <c r="H165" s="10"/>
      <c r="K165" s="1">
        <f t="shared" si="11"/>
        <v>112</v>
      </c>
      <c r="L165" s="2">
        <f t="shared" si="12"/>
        <v>107</v>
      </c>
      <c r="M165" s="2">
        <f t="shared" si="13"/>
        <v>112</v>
      </c>
    </row>
    <row r="166" spans="1:13">
      <c r="A166" s="10"/>
      <c r="B166" s="10"/>
      <c r="C166" s="10"/>
      <c r="D166" s="10"/>
      <c r="E166" s="10"/>
      <c r="F166" s="10"/>
      <c r="G166" s="10"/>
      <c r="H166" s="10"/>
      <c r="K166" s="1">
        <f t="shared" si="11"/>
        <v>112</v>
      </c>
      <c r="L166" s="2">
        <f t="shared" si="12"/>
        <v>107</v>
      </c>
      <c r="M166" s="2">
        <f t="shared" si="13"/>
        <v>112</v>
      </c>
    </row>
    <row r="167" spans="1:13">
      <c r="H167" s="10"/>
      <c r="K167" s="1">
        <f t="shared" si="11"/>
        <v>112</v>
      </c>
      <c r="L167" s="2">
        <f t="shared" si="12"/>
        <v>107</v>
      </c>
      <c r="M167" s="2">
        <f t="shared" si="13"/>
        <v>112</v>
      </c>
    </row>
    <row r="168" spans="1:13">
      <c r="H168" s="10"/>
      <c r="K168" s="1">
        <f t="shared" si="11"/>
        <v>112</v>
      </c>
      <c r="L168" s="2">
        <f t="shared" si="12"/>
        <v>107</v>
      </c>
      <c r="M168" s="2">
        <f t="shared" si="13"/>
        <v>112</v>
      </c>
    </row>
    <row r="169" spans="1:13">
      <c r="H169" s="10"/>
      <c r="K169" s="1">
        <f t="shared" si="11"/>
        <v>112</v>
      </c>
      <c r="L169" s="2">
        <f t="shared" si="12"/>
        <v>107</v>
      </c>
      <c r="M169" s="2">
        <f t="shared" si="13"/>
        <v>112</v>
      </c>
    </row>
    <row r="170" spans="1:13">
      <c r="H170" s="10"/>
      <c r="K170" s="1">
        <f t="shared" si="11"/>
        <v>112</v>
      </c>
      <c r="L170" s="2">
        <f t="shared" si="12"/>
        <v>107</v>
      </c>
      <c r="M170" s="2">
        <f t="shared" si="13"/>
        <v>112</v>
      </c>
    </row>
    <row r="171" spans="1:13">
      <c r="H171" s="10"/>
      <c r="K171" s="1">
        <f t="shared" si="11"/>
        <v>112</v>
      </c>
      <c r="L171" s="2">
        <f t="shared" si="12"/>
        <v>107</v>
      </c>
      <c r="M171" s="2">
        <f t="shared" si="13"/>
        <v>112</v>
      </c>
    </row>
    <row r="172" spans="1:13">
      <c r="H172" s="10"/>
      <c r="K172" s="1">
        <f t="shared" si="11"/>
        <v>112</v>
      </c>
      <c r="L172" s="2">
        <f t="shared" si="12"/>
        <v>107</v>
      </c>
      <c r="M172" s="2">
        <f t="shared" si="13"/>
        <v>112</v>
      </c>
    </row>
    <row r="173" spans="1:13">
      <c r="H173" s="10"/>
      <c r="K173" s="1">
        <f t="shared" ref="K173:K201" si="14">K172</f>
        <v>112</v>
      </c>
      <c r="L173" s="2">
        <f t="shared" ref="L173:L201" si="15">L172</f>
        <v>107</v>
      </c>
      <c r="M173" s="2">
        <f t="shared" ref="M173:M201" si="16">M172</f>
        <v>112</v>
      </c>
    </row>
    <row r="174" spans="1:13">
      <c r="H174" s="10"/>
      <c r="K174" s="1">
        <f t="shared" si="14"/>
        <v>112</v>
      </c>
      <c r="L174" s="2">
        <f t="shared" si="15"/>
        <v>107</v>
      </c>
      <c r="M174" s="2">
        <f t="shared" si="16"/>
        <v>112</v>
      </c>
    </row>
    <row r="175" spans="1:13">
      <c r="H175" s="10"/>
      <c r="K175" s="1">
        <f t="shared" si="14"/>
        <v>112</v>
      </c>
      <c r="L175" s="2">
        <f t="shared" si="15"/>
        <v>107</v>
      </c>
      <c r="M175" s="2">
        <f t="shared" si="16"/>
        <v>112</v>
      </c>
    </row>
    <row r="176" spans="1:13">
      <c r="H176" s="10"/>
      <c r="K176" s="1">
        <f t="shared" si="14"/>
        <v>112</v>
      </c>
      <c r="L176" s="2">
        <f t="shared" si="15"/>
        <v>107</v>
      </c>
      <c r="M176" s="2">
        <f t="shared" si="16"/>
        <v>112</v>
      </c>
    </row>
    <row r="177" spans="8:13">
      <c r="H177" s="10"/>
      <c r="K177" s="1">
        <f t="shared" si="14"/>
        <v>112</v>
      </c>
      <c r="L177" s="2">
        <f t="shared" si="15"/>
        <v>107</v>
      </c>
      <c r="M177" s="2">
        <f t="shared" si="16"/>
        <v>112</v>
      </c>
    </row>
    <row r="178" spans="8:13">
      <c r="H178" s="10"/>
      <c r="K178" s="1">
        <f t="shared" si="14"/>
        <v>112</v>
      </c>
      <c r="L178" s="2">
        <f t="shared" si="15"/>
        <v>107</v>
      </c>
      <c r="M178" s="2">
        <f t="shared" si="16"/>
        <v>112</v>
      </c>
    </row>
    <row r="179" spans="8:13">
      <c r="H179" s="10"/>
      <c r="K179" s="1">
        <f t="shared" si="14"/>
        <v>112</v>
      </c>
      <c r="L179" s="2">
        <f t="shared" si="15"/>
        <v>107</v>
      </c>
      <c r="M179" s="2">
        <f t="shared" si="16"/>
        <v>112</v>
      </c>
    </row>
    <row r="180" spans="8:13">
      <c r="H180" s="10"/>
      <c r="K180" s="1">
        <f t="shared" si="14"/>
        <v>112</v>
      </c>
      <c r="L180" s="2">
        <f t="shared" si="15"/>
        <v>107</v>
      </c>
      <c r="M180" s="2">
        <f t="shared" si="16"/>
        <v>112</v>
      </c>
    </row>
    <row r="181" spans="8:13">
      <c r="H181" s="10"/>
      <c r="K181" s="1">
        <f t="shared" si="14"/>
        <v>112</v>
      </c>
      <c r="L181" s="2">
        <f t="shared" si="15"/>
        <v>107</v>
      </c>
      <c r="M181" s="2">
        <f t="shared" si="16"/>
        <v>112</v>
      </c>
    </row>
    <row r="182" spans="8:13">
      <c r="H182" s="10"/>
      <c r="K182" s="1">
        <f t="shared" si="14"/>
        <v>112</v>
      </c>
      <c r="L182" s="2">
        <f t="shared" si="15"/>
        <v>107</v>
      </c>
      <c r="M182" s="2">
        <f t="shared" si="16"/>
        <v>112</v>
      </c>
    </row>
    <row r="183" spans="8:13">
      <c r="H183" s="10"/>
      <c r="K183" s="1">
        <f t="shared" si="14"/>
        <v>112</v>
      </c>
      <c r="L183" s="2">
        <f t="shared" si="15"/>
        <v>107</v>
      </c>
      <c r="M183" s="2">
        <f t="shared" si="16"/>
        <v>112</v>
      </c>
    </row>
    <row r="184" spans="8:13" hidden="1">
      <c r="H184" s="10"/>
      <c r="K184" s="1">
        <f t="shared" si="14"/>
        <v>112</v>
      </c>
      <c r="L184" s="2">
        <f t="shared" si="15"/>
        <v>107</v>
      </c>
      <c r="M184" s="2">
        <f t="shared" si="16"/>
        <v>112</v>
      </c>
    </row>
    <row r="185" spans="8:13">
      <c r="H185" s="10"/>
      <c r="K185" s="1">
        <f t="shared" si="14"/>
        <v>112</v>
      </c>
      <c r="L185" s="2">
        <f t="shared" si="15"/>
        <v>107</v>
      </c>
      <c r="M185" s="2">
        <f t="shared" si="16"/>
        <v>112</v>
      </c>
    </row>
    <row r="186" spans="8:13">
      <c r="H186" s="10"/>
      <c r="K186" s="1">
        <f t="shared" si="14"/>
        <v>112</v>
      </c>
      <c r="L186" s="2">
        <f t="shared" si="15"/>
        <v>107</v>
      </c>
      <c r="M186" s="2">
        <f t="shared" si="16"/>
        <v>112</v>
      </c>
    </row>
    <row r="187" spans="8:13">
      <c r="H187" s="10"/>
      <c r="K187" s="1">
        <f t="shared" si="14"/>
        <v>112</v>
      </c>
      <c r="L187" s="2">
        <f t="shared" si="15"/>
        <v>107</v>
      </c>
      <c r="M187" s="2">
        <f t="shared" si="16"/>
        <v>112</v>
      </c>
    </row>
    <row r="188" spans="8:13">
      <c r="H188" s="10"/>
      <c r="K188" s="1">
        <f t="shared" si="14"/>
        <v>112</v>
      </c>
      <c r="L188" s="2">
        <f t="shared" si="15"/>
        <v>107</v>
      </c>
      <c r="M188" s="2">
        <f t="shared" si="16"/>
        <v>112</v>
      </c>
    </row>
    <row r="189" spans="8:13">
      <c r="H189" s="10"/>
      <c r="K189" s="1">
        <f t="shared" si="14"/>
        <v>112</v>
      </c>
      <c r="L189" s="2">
        <f t="shared" si="15"/>
        <v>107</v>
      </c>
      <c r="M189" s="2">
        <f t="shared" si="16"/>
        <v>112</v>
      </c>
    </row>
    <row r="190" spans="8:13">
      <c r="H190" s="10"/>
      <c r="K190" s="1">
        <f t="shared" si="14"/>
        <v>112</v>
      </c>
      <c r="L190" s="2">
        <f t="shared" si="15"/>
        <v>107</v>
      </c>
      <c r="M190" s="2">
        <f t="shared" si="16"/>
        <v>112</v>
      </c>
    </row>
    <row r="191" spans="8:13">
      <c r="H191" s="10"/>
      <c r="K191" s="1">
        <f t="shared" si="14"/>
        <v>112</v>
      </c>
      <c r="L191" s="2">
        <f t="shared" si="15"/>
        <v>107</v>
      </c>
      <c r="M191" s="2">
        <f t="shared" si="16"/>
        <v>112</v>
      </c>
    </row>
    <row r="192" spans="8:13">
      <c r="H192" s="10"/>
      <c r="K192" s="1">
        <f t="shared" si="14"/>
        <v>112</v>
      </c>
      <c r="L192" s="2">
        <f t="shared" si="15"/>
        <v>107</v>
      </c>
      <c r="M192" s="2">
        <f t="shared" si="16"/>
        <v>112</v>
      </c>
    </row>
    <row r="193" spans="8:13">
      <c r="H193" s="10"/>
      <c r="K193" s="1">
        <f t="shared" si="14"/>
        <v>112</v>
      </c>
      <c r="L193" s="2">
        <f t="shared" si="15"/>
        <v>107</v>
      </c>
      <c r="M193" s="2">
        <f t="shared" si="16"/>
        <v>112</v>
      </c>
    </row>
    <row r="194" spans="8:13">
      <c r="H194" s="10"/>
      <c r="K194" s="1">
        <f t="shared" si="14"/>
        <v>112</v>
      </c>
      <c r="L194" s="2">
        <f t="shared" si="15"/>
        <v>107</v>
      </c>
      <c r="M194" s="2">
        <f t="shared" si="16"/>
        <v>112</v>
      </c>
    </row>
    <row r="195" spans="8:13">
      <c r="H195" s="10"/>
      <c r="K195" s="1">
        <f t="shared" si="14"/>
        <v>112</v>
      </c>
      <c r="L195" s="2">
        <f t="shared" si="15"/>
        <v>107</v>
      </c>
      <c r="M195" s="2">
        <f t="shared" si="16"/>
        <v>112</v>
      </c>
    </row>
    <row r="196" spans="8:13">
      <c r="H196" s="10"/>
      <c r="K196" s="1">
        <f t="shared" si="14"/>
        <v>112</v>
      </c>
      <c r="L196" s="2">
        <f t="shared" si="15"/>
        <v>107</v>
      </c>
      <c r="M196" s="2">
        <f t="shared" si="16"/>
        <v>112</v>
      </c>
    </row>
    <row r="197" spans="8:13">
      <c r="H197" s="10"/>
      <c r="K197" s="1">
        <f t="shared" si="14"/>
        <v>112</v>
      </c>
      <c r="L197" s="2">
        <f t="shared" si="15"/>
        <v>107</v>
      </c>
      <c r="M197" s="2">
        <f t="shared" si="16"/>
        <v>112</v>
      </c>
    </row>
    <row r="198" spans="8:13">
      <c r="H198" s="10"/>
      <c r="K198" s="1">
        <f t="shared" si="14"/>
        <v>112</v>
      </c>
      <c r="L198" s="2">
        <f t="shared" si="15"/>
        <v>107</v>
      </c>
      <c r="M198" s="2">
        <f t="shared" si="16"/>
        <v>112</v>
      </c>
    </row>
    <row r="199" spans="8:13">
      <c r="H199" s="10"/>
      <c r="K199" s="1">
        <f t="shared" si="14"/>
        <v>112</v>
      </c>
      <c r="L199" s="2">
        <f t="shared" si="15"/>
        <v>107</v>
      </c>
      <c r="M199" s="2">
        <f t="shared" si="16"/>
        <v>112</v>
      </c>
    </row>
    <row r="200" spans="8:13">
      <c r="H200" s="10"/>
      <c r="K200" s="1">
        <f t="shared" si="14"/>
        <v>112</v>
      </c>
      <c r="L200" s="2">
        <f t="shared" si="15"/>
        <v>107</v>
      </c>
      <c r="M200" s="2">
        <f t="shared" si="16"/>
        <v>112</v>
      </c>
    </row>
    <row r="201" spans="8:13">
      <c r="H201" s="10"/>
      <c r="K201" s="1">
        <f t="shared" si="14"/>
        <v>112</v>
      </c>
      <c r="L201" s="2">
        <f t="shared" si="15"/>
        <v>107</v>
      </c>
      <c r="M201" s="2">
        <f t="shared" si="16"/>
        <v>112</v>
      </c>
    </row>
    <row r="204" spans="8:13" ht="15.75" customHeight="1"/>
    <row r="206" spans="8:13" ht="15.75" customHeight="1"/>
    <row r="207" spans="8:13" ht="12" customHeight="1"/>
    <row r="219" ht="15" customHeight="1"/>
    <row r="220" ht="15.75" customHeight="1"/>
    <row r="221" ht="12" customHeight="1"/>
    <row r="223" ht="12" customHeight="1"/>
    <row r="230" ht="15" customHeight="1"/>
    <row r="235" ht="12" customHeight="1"/>
    <row r="237" ht="12" customHeight="1"/>
    <row r="247" spans="8:13">
      <c r="H247" s="10"/>
      <c r="L247" s="2"/>
      <c r="M247" s="2"/>
    </row>
    <row r="248" spans="8:13">
      <c r="L248" s="2"/>
      <c r="M248" s="2"/>
    </row>
    <row r="249" spans="8:13">
      <c r="L249" s="2"/>
      <c r="M249" s="2"/>
    </row>
    <row r="250" spans="8:13">
      <c r="L250" s="2"/>
      <c r="M250" s="2"/>
    </row>
    <row r="251" spans="8:13">
      <c r="L251" s="2"/>
      <c r="M251" s="2"/>
    </row>
    <row r="252" spans="8:13">
      <c r="L252" s="2"/>
      <c r="M252" s="2"/>
    </row>
    <row r="253" spans="8:13">
      <c r="L253" s="2"/>
      <c r="M253" s="2"/>
    </row>
    <row r="254" spans="8:13">
      <c r="L254" s="2"/>
      <c r="M254" s="2"/>
    </row>
    <row r="255" spans="8:13">
      <c r="L255" s="2"/>
      <c r="M255" s="2"/>
    </row>
    <row r="256" spans="8:13">
      <c r="L256" s="2"/>
      <c r="M256" s="2"/>
    </row>
  </sheetData>
  <mergeCells count="43">
    <mergeCell ref="N4:O4"/>
    <mergeCell ref="C1:G4"/>
    <mergeCell ref="A1:B4"/>
    <mergeCell ref="A5:G5"/>
    <mergeCell ref="C75:C76"/>
    <mergeCell ref="B42:B43"/>
    <mergeCell ref="C42:C43"/>
    <mergeCell ref="E42:E43"/>
    <mergeCell ref="F42:F43"/>
    <mergeCell ref="E75:E76"/>
    <mergeCell ref="B74:D74"/>
    <mergeCell ref="N1:O1"/>
    <mergeCell ref="E40:G41"/>
    <mergeCell ref="B11:D11"/>
    <mergeCell ref="E11:G11"/>
    <mergeCell ref="B12:B13"/>
    <mergeCell ref="C12:C13"/>
    <mergeCell ref="E12:E13"/>
    <mergeCell ref="F12:F13"/>
    <mergeCell ref="B9:G10"/>
    <mergeCell ref="B40:D41"/>
    <mergeCell ref="A7:G8"/>
    <mergeCell ref="O17:P17"/>
    <mergeCell ref="A41:A42"/>
    <mergeCell ref="A11:A12"/>
    <mergeCell ref="N2:O2"/>
    <mergeCell ref="N3:O3"/>
    <mergeCell ref="R16:S16"/>
    <mergeCell ref="R17:S17"/>
    <mergeCell ref="A9:A10"/>
    <mergeCell ref="E74:G74"/>
    <mergeCell ref="F75:F76"/>
    <mergeCell ref="E73:G73"/>
    <mergeCell ref="A74:A75"/>
    <mergeCell ref="B72:G72"/>
    <mergeCell ref="B73:D73"/>
    <mergeCell ref="B75:B76"/>
    <mergeCell ref="B103:B104"/>
    <mergeCell ref="C103:C104"/>
    <mergeCell ref="E103:E104"/>
    <mergeCell ref="F103:F104"/>
    <mergeCell ref="B101:D102"/>
    <mergeCell ref="E101:G10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5" fitToHeight="0" orientation="portrait" horizontalDpi="180" verticalDpi="180" r:id="rId1"/>
  <rowBreaks count="1" manualBreakCount="1">
    <brk id="70" max="16383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2010-05-27T06:02:35Z</cp:lastPrinted>
  <dcterms:created xsi:type="dcterms:W3CDTF">2006-09-28T05:33:49Z</dcterms:created>
  <dcterms:modified xsi:type="dcterms:W3CDTF">2017-04-18T18:38:42Z</dcterms:modified>
</cp:coreProperties>
</file>